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 Louis\Documents\"/>
    </mc:Choice>
  </mc:AlternateContent>
  <bookViews>
    <workbookView xWindow="0" yWindow="0" windowWidth="24000" windowHeight="9510"/>
  </bookViews>
  <sheets>
    <sheet name="Course" sheetId="2" r:id="rId1"/>
    <sheet name="Marche" sheetId="3" r:id="rId2"/>
  </sheets>
  <definedNames>
    <definedName name="_xlnm._FilterDatabase" localSheetId="0" hidden="1">Course!$A$2:$J$129</definedName>
    <definedName name="_xlnm._FilterDatabase" localSheetId="1" hidden="1">Marche!$A$2:$H$36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3" l="1"/>
  <c r="AD31" i="3"/>
  <c r="AD24" i="3"/>
  <c r="AD19" i="3"/>
  <c r="AD15" i="3"/>
  <c r="AB34" i="3"/>
  <c r="Z35" i="3"/>
  <c r="Z32" i="3"/>
  <c r="Z16" i="3"/>
  <c r="Z14" i="3"/>
  <c r="Z12" i="3"/>
  <c r="X30" i="3"/>
  <c r="V36" i="3"/>
  <c r="V35" i="3"/>
  <c r="V34" i="3"/>
  <c r="V32" i="3"/>
  <c r="V31" i="3"/>
  <c r="V30" i="3"/>
  <c r="V28" i="3"/>
  <c r="V26" i="3"/>
  <c r="V24" i="3"/>
  <c r="V21" i="3"/>
  <c r="V19" i="3"/>
  <c r="V16" i="3"/>
  <c r="V15" i="3"/>
  <c r="V14" i="3"/>
  <c r="V12" i="3"/>
  <c r="V11" i="3"/>
  <c r="R29" i="3"/>
  <c r="R27" i="3"/>
  <c r="R22" i="3"/>
  <c r="R17" i="3"/>
  <c r="R7" i="3"/>
  <c r="R6" i="3"/>
  <c r="P20" i="3"/>
  <c r="P18" i="3"/>
  <c r="P13" i="3"/>
  <c r="P8" i="3"/>
  <c r="N33" i="3"/>
  <c r="N10" i="3"/>
  <c r="J33" i="3"/>
  <c r="J29" i="3"/>
  <c r="J27" i="3"/>
  <c r="J25" i="3"/>
  <c r="J23" i="3"/>
  <c r="J22" i="3"/>
  <c r="J20" i="3"/>
  <c r="J18" i="3"/>
  <c r="J17" i="3"/>
  <c r="J13" i="3"/>
  <c r="J10" i="3"/>
  <c r="J8" i="3"/>
  <c r="J7" i="3"/>
  <c r="J6" i="3"/>
  <c r="J5" i="3"/>
  <c r="J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4" i="3"/>
  <c r="AF124" i="2"/>
  <c r="AF103" i="2"/>
  <c r="AF99" i="2"/>
  <c r="AF77" i="2"/>
  <c r="AD122" i="2"/>
  <c r="AD119" i="2"/>
  <c r="AD105" i="2"/>
  <c r="AD101" i="2"/>
  <c r="AB115" i="2"/>
  <c r="AB112" i="2"/>
  <c r="AB111" i="2"/>
  <c r="AB109" i="2"/>
  <c r="AB104" i="2"/>
  <c r="AB100" i="2"/>
  <c r="AB90" i="2"/>
  <c r="AB86" i="2"/>
  <c r="AB84" i="2"/>
  <c r="AB79" i="2"/>
  <c r="X127" i="2"/>
  <c r="X124" i="2"/>
  <c r="X122" i="2"/>
  <c r="X121" i="2"/>
  <c r="X119" i="2"/>
  <c r="X118" i="2"/>
  <c r="X115" i="2"/>
  <c r="X112" i="2"/>
  <c r="X111" i="2"/>
  <c r="X109" i="2"/>
  <c r="X105" i="2"/>
  <c r="X104" i="2"/>
  <c r="X103" i="2"/>
  <c r="X101" i="2"/>
  <c r="X100" i="2"/>
  <c r="X99" i="2"/>
  <c r="X93" i="2"/>
  <c r="X90" i="2"/>
  <c r="X86" i="2"/>
  <c r="X84" i="2"/>
  <c r="X79" i="2"/>
  <c r="X77" i="2"/>
  <c r="X59" i="2"/>
  <c r="V128" i="2"/>
  <c r="V126" i="2"/>
  <c r="V120" i="2"/>
  <c r="V129" i="2"/>
  <c r="V102" i="2"/>
  <c r="V98" i="2"/>
  <c r="V92" i="2"/>
  <c r="V82" i="2"/>
  <c r="V80" i="2"/>
  <c r="V74" i="2"/>
  <c r="V52" i="2"/>
  <c r="V47" i="2"/>
  <c r="V34" i="2"/>
  <c r="T125" i="2"/>
  <c r="T123" i="2"/>
  <c r="T117" i="2"/>
  <c r="T110" i="2"/>
  <c r="T106" i="2"/>
  <c r="T94" i="2"/>
  <c r="T89" i="2"/>
  <c r="T88" i="2"/>
  <c r="T87" i="2"/>
  <c r="T85" i="2"/>
  <c r="T83" i="2"/>
  <c r="T70" i="2"/>
  <c r="T67" i="2"/>
  <c r="T65" i="2"/>
  <c r="T64" i="2"/>
  <c r="T60" i="2"/>
  <c r="T53" i="2"/>
  <c r="T51" i="2"/>
  <c r="T50" i="2"/>
  <c r="T48" i="2"/>
  <c r="T46" i="2"/>
  <c r="T45" i="2"/>
  <c r="T43" i="2"/>
  <c r="T41" i="2"/>
  <c r="T36" i="2"/>
  <c r="T32" i="2"/>
  <c r="T29" i="2"/>
  <c r="T25" i="2"/>
  <c r="T22" i="2"/>
  <c r="T19" i="2"/>
  <c r="T12" i="2"/>
  <c r="R116" i="2" l="1"/>
  <c r="R113" i="2"/>
  <c r="R108" i="2"/>
  <c r="R107" i="2"/>
  <c r="R96" i="2"/>
  <c r="R78" i="2"/>
  <c r="R75" i="2"/>
  <c r="R73" i="2"/>
  <c r="R72" i="2"/>
  <c r="R71" i="2"/>
  <c r="R69" i="2"/>
  <c r="R68" i="2"/>
  <c r="R66" i="2"/>
  <c r="R58" i="2"/>
  <c r="R56" i="2"/>
  <c r="R54" i="2"/>
  <c r="R42" i="2"/>
  <c r="R39" i="2"/>
  <c r="R37" i="2"/>
  <c r="R35" i="2"/>
  <c r="R33" i="2"/>
  <c r="R31" i="2"/>
  <c r="R27" i="2"/>
  <c r="R18" i="2"/>
  <c r="R17" i="2"/>
  <c r="R15" i="2"/>
  <c r="R11" i="2"/>
  <c r="R8" i="2"/>
  <c r="P114" i="2"/>
  <c r="P97" i="2"/>
  <c r="P95" i="2"/>
  <c r="P91" i="2"/>
  <c r="P81" i="2"/>
  <c r="P76" i="2"/>
  <c r="P63" i="2"/>
  <c r="P62" i="2"/>
  <c r="P61" i="2"/>
  <c r="P57" i="2"/>
  <c r="P44" i="2"/>
  <c r="P38" i="2"/>
  <c r="P30" i="2"/>
  <c r="P28" i="2"/>
  <c r="P26" i="2"/>
  <c r="P24" i="2"/>
  <c r="P21" i="2"/>
  <c r="P20" i="2"/>
  <c r="P16" i="2"/>
  <c r="P14" i="2"/>
  <c r="P13" i="2"/>
  <c r="P9" i="2"/>
  <c r="P6" i="2"/>
  <c r="P4" i="2"/>
  <c r="J50" i="2"/>
  <c r="J51" i="2"/>
  <c r="J52" i="2"/>
  <c r="J53" i="2"/>
  <c r="J54" i="2"/>
  <c r="J55" i="2"/>
  <c r="J56" i="2"/>
  <c r="J57" i="2"/>
  <c r="J58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8" i="2"/>
  <c r="J80" i="2"/>
  <c r="J81" i="2"/>
  <c r="J82" i="2"/>
  <c r="J83" i="2"/>
  <c r="J85" i="2"/>
  <c r="J87" i="2"/>
  <c r="J88" i="2"/>
  <c r="J89" i="2"/>
  <c r="J91" i="2"/>
  <c r="J92" i="2"/>
  <c r="J94" i="2"/>
  <c r="J95" i="2"/>
  <c r="J96" i="2"/>
  <c r="J97" i="2"/>
  <c r="J98" i="2"/>
  <c r="J102" i="2"/>
  <c r="J106" i="2"/>
  <c r="J107" i="2"/>
  <c r="J108" i="2"/>
  <c r="J110" i="2"/>
  <c r="J113" i="2"/>
  <c r="J114" i="2"/>
  <c r="J116" i="2"/>
  <c r="J117" i="2"/>
  <c r="J120" i="2"/>
  <c r="J123" i="2"/>
  <c r="J125" i="2"/>
  <c r="J126" i="2"/>
  <c r="J128" i="2"/>
  <c r="J129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" i="2"/>
  <c r="I126" i="2"/>
  <c r="I117" i="2"/>
  <c r="I114" i="2"/>
  <c r="I107" i="2"/>
  <c r="I108" i="2" s="1"/>
  <c r="I95" i="2"/>
  <c r="I96" i="2" s="1"/>
  <c r="I97" i="2" s="1"/>
  <c r="I98" i="2" s="1"/>
  <c r="I92" i="2"/>
  <c r="I88" i="2"/>
  <c r="I89" i="2" s="1"/>
  <c r="I81" i="2"/>
  <c r="I82" i="2" s="1"/>
  <c r="I83" i="2" s="1"/>
  <c r="I61" i="2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52" i="2"/>
  <c r="I53" i="2" s="1"/>
  <c r="I54" i="2" s="1"/>
  <c r="I55" i="2" s="1"/>
  <c r="I56" i="2" s="1"/>
  <c r="I57" i="2" s="1"/>
  <c r="I58" i="2" s="1"/>
  <c r="I30" i="2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4" i="2"/>
</calcChain>
</file>

<file path=xl/sharedStrings.xml><?xml version="1.0" encoding="utf-8"?>
<sst xmlns="http://schemas.openxmlformats.org/spreadsheetml/2006/main" count="718" uniqueCount="278">
  <si>
    <t>Nom</t>
  </si>
  <si>
    <t>Prénom</t>
  </si>
  <si>
    <t>Sexe</t>
  </si>
  <si>
    <t>Temps</t>
  </si>
  <si>
    <t>Vincent</t>
  </si>
  <si>
    <t>Sénior</t>
  </si>
  <si>
    <t>M</t>
  </si>
  <si>
    <t>Assimans</t>
  </si>
  <si>
    <t>Marguier</t>
  </si>
  <si>
    <t>Hubert</t>
  </si>
  <si>
    <t>Martin</t>
  </si>
  <si>
    <t>Nicolas</t>
  </si>
  <si>
    <t>Dejeanne</t>
  </si>
  <si>
    <t>Adrien</t>
  </si>
  <si>
    <t>Espoir</t>
  </si>
  <si>
    <t>Ozcoz</t>
  </si>
  <si>
    <t>Lionel</t>
  </si>
  <si>
    <t>Vidal</t>
  </si>
  <si>
    <t>Crampette</t>
  </si>
  <si>
    <t>Bruno</t>
  </si>
  <si>
    <t>Ramos</t>
  </si>
  <si>
    <t>Cazenave</t>
  </si>
  <si>
    <t>Christophe</t>
  </si>
  <si>
    <t>Sohier</t>
  </si>
  <si>
    <t>Bastien</t>
  </si>
  <si>
    <t>Danrez</t>
  </si>
  <si>
    <t>David</t>
  </si>
  <si>
    <t>Sarrabere</t>
  </si>
  <si>
    <t>Galissier</t>
  </si>
  <si>
    <t>Sellier</t>
  </si>
  <si>
    <t>Semeril</t>
  </si>
  <si>
    <t>Cornu</t>
  </si>
  <si>
    <t>Olivier</t>
  </si>
  <si>
    <t>Tertrou</t>
  </si>
  <si>
    <t>Divi</t>
  </si>
  <si>
    <t>Francis</t>
  </si>
  <si>
    <t>Dorgans</t>
  </si>
  <si>
    <t>Artus</t>
  </si>
  <si>
    <t>Lopez</t>
  </si>
  <si>
    <t>Patrice</t>
  </si>
  <si>
    <t>Carrere</t>
  </si>
  <si>
    <t>Debergue</t>
  </si>
  <si>
    <t>Laurent</t>
  </si>
  <si>
    <t>Baptiste</t>
  </si>
  <si>
    <t>Cambrubi</t>
  </si>
  <si>
    <t>Didier</t>
  </si>
  <si>
    <t>Cazaux</t>
  </si>
  <si>
    <t>Pierre</t>
  </si>
  <si>
    <t>Philippe</t>
  </si>
  <si>
    <t>Guy</t>
  </si>
  <si>
    <t>Lamandey</t>
  </si>
  <si>
    <t>Lamagnere</t>
  </si>
  <si>
    <t>Jean</t>
  </si>
  <si>
    <t>Lacaze</t>
  </si>
  <si>
    <t>Michel</t>
  </si>
  <si>
    <t>Cazala</t>
  </si>
  <si>
    <t>Fernandez</t>
  </si>
  <si>
    <t>Yannick</t>
  </si>
  <si>
    <t>Carrieu</t>
  </si>
  <si>
    <t>Muratore</t>
  </si>
  <si>
    <t>Joseph</t>
  </si>
  <si>
    <t>Boiteux</t>
  </si>
  <si>
    <t>Florent</t>
  </si>
  <si>
    <t>Cacelles</t>
  </si>
  <si>
    <t>Hourchani</t>
  </si>
  <si>
    <t>Sousou</t>
  </si>
  <si>
    <t>Corbiere</t>
  </si>
  <si>
    <t>Ide</t>
  </si>
  <si>
    <t>Velut</t>
  </si>
  <si>
    <t>Daniel</t>
  </si>
  <si>
    <t>Perez</t>
  </si>
  <si>
    <t>F</t>
  </si>
  <si>
    <t>Lorente</t>
  </si>
  <si>
    <t>Christian</t>
  </si>
  <si>
    <t>Droit</t>
  </si>
  <si>
    <t>Patrick</t>
  </si>
  <si>
    <t>Taret</t>
  </si>
  <si>
    <t>Bernard</t>
  </si>
  <si>
    <t>Arnaud</t>
  </si>
  <si>
    <t>Clement</t>
  </si>
  <si>
    <t>Junior</t>
  </si>
  <si>
    <t>Marque</t>
  </si>
  <si>
    <t>Cyrille</t>
  </si>
  <si>
    <t>Anthony</t>
  </si>
  <si>
    <t>Claudon</t>
  </si>
  <si>
    <t>Julia</t>
  </si>
  <si>
    <t>Claverie</t>
  </si>
  <si>
    <t>Denis</t>
  </si>
  <si>
    <t>Vignolles</t>
  </si>
  <si>
    <t>Sanchez</t>
  </si>
  <si>
    <t>Robert</t>
  </si>
  <si>
    <t>Bulfaro</t>
  </si>
  <si>
    <t>Bailon</t>
  </si>
  <si>
    <t>Letue</t>
  </si>
  <si>
    <t>Eric</t>
  </si>
  <si>
    <t>Haira</t>
  </si>
  <si>
    <t>Ecart</t>
  </si>
  <si>
    <t>Charles</t>
  </si>
  <si>
    <t>Cassaigne</t>
  </si>
  <si>
    <t>Bajac</t>
  </si>
  <si>
    <t>Frederic</t>
  </si>
  <si>
    <t>Marina</t>
  </si>
  <si>
    <t>Richard</t>
  </si>
  <si>
    <t>Neto</t>
  </si>
  <si>
    <t>Henri</t>
  </si>
  <si>
    <t>Samir</t>
  </si>
  <si>
    <t>Muriel</t>
  </si>
  <si>
    <t>Amelie</t>
  </si>
  <si>
    <t>Bree</t>
  </si>
  <si>
    <t>Dominique</t>
  </si>
  <si>
    <t>Castex</t>
  </si>
  <si>
    <t>Renaud</t>
  </si>
  <si>
    <t>Ducourneau</t>
  </si>
  <si>
    <t>Gayet</t>
  </si>
  <si>
    <t>Celia</t>
  </si>
  <si>
    <t>Lagonelle</t>
  </si>
  <si>
    <t>Roger</t>
  </si>
  <si>
    <t>Camille</t>
  </si>
  <si>
    <t>Aubian</t>
  </si>
  <si>
    <t>Thierry</t>
  </si>
  <si>
    <t>Clas.</t>
  </si>
  <si>
    <t>Dos.</t>
  </si>
  <si>
    <t>Cat.</t>
  </si>
  <si>
    <t>Cazajus</t>
  </si>
  <si>
    <t>Matthieu</t>
  </si>
  <si>
    <t>Vétéran 1</t>
  </si>
  <si>
    <t>Paul Etienne</t>
  </si>
  <si>
    <t>Vétéran 2</t>
  </si>
  <si>
    <t>Bordenave</t>
  </si>
  <si>
    <t>Andre</t>
  </si>
  <si>
    <t>Remy</t>
  </si>
  <si>
    <t>Jerome</t>
  </si>
  <si>
    <t>Pierre Yves</t>
  </si>
  <si>
    <t>Herve</t>
  </si>
  <si>
    <t>Vétéran 3</t>
  </si>
  <si>
    <t>Stephane</t>
  </si>
  <si>
    <t>Larrouture</t>
  </si>
  <si>
    <t>Rebeille</t>
  </si>
  <si>
    <t>Lormieres</t>
  </si>
  <si>
    <t>Dutournier</t>
  </si>
  <si>
    <t>Coatanea</t>
  </si>
  <si>
    <t>Jean Claude</t>
  </si>
  <si>
    <t>Vétéran 4</t>
  </si>
  <si>
    <t>Joseph Edmond</t>
  </si>
  <si>
    <t>Veronique</t>
  </si>
  <si>
    <t>Duffau</t>
  </si>
  <si>
    <t>Martinez</t>
  </si>
  <si>
    <t>Grossette</t>
  </si>
  <si>
    <t>Montamat</t>
  </si>
  <si>
    <t>Jose</t>
  </si>
  <si>
    <t>Jean Michel</t>
  </si>
  <si>
    <t>De La Deveze</t>
  </si>
  <si>
    <t>Jean Marie</t>
  </si>
  <si>
    <t>El Bouyadi</t>
  </si>
  <si>
    <t>Blasco</t>
  </si>
  <si>
    <t>Jean Bernard</t>
  </si>
  <si>
    <t>Charbonneau</t>
  </si>
  <si>
    <t>Soupene</t>
  </si>
  <si>
    <t>Fort</t>
  </si>
  <si>
    <t>Magniont</t>
  </si>
  <si>
    <t>Dardevet</t>
  </si>
  <si>
    <t>Valerie</t>
  </si>
  <si>
    <t>Chaigneau</t>
  </si>
  <si>
    <t>Baron</t>
  </si>
  <si>
    <t>Jonathan</t>
  </si>
  <si>
    <t>Danton</t>
  </si>
  <si>
    <t>Mur</t>
  </si>
  <si>
    <t>Ludovic</t>
  </si>
  <si>
    <t>Giorla</t>
  </si>
  <si>
    <t>Macias</t>
  </si>
  <si>
    <t>Marie Fernande</t>
  </si>
  <si>
    <t>Peyrou Pouquet</t>
  </si>
  <si>
    <t>Marion</t>
  </si>
  <si>
    <t>Bouchra</t>
  </si>
  <si>
    <t>Bergantin</t>
  </si>
  <si>
    <t>Burel</t>
  </si>
  <si>
    <t>Sophie</t>
  </si>
  <si>
    <t>Barbe</t>
  </si>
  <si>
    <t>Rachel</t>
  </si>
  <si>
    <t>Dutrey</t>
  </si>
  <si>
    <t>Pepion</t>
  </si>
  <si>
    <t>Yoann</t>
  </si>
  <si>
    <t>Goncalves</t>
  </si>
  <si>
    <t>Julie</t>
  </si>
  <si>
    <t>Armand</t>
  </si>
  <si>
    <t>Le Guern</t>
  </si>
  <si>
    <t>Aurelie</t>
  </si>
  <si>
    <t>Sou</t>
  </si>
  <si>
    <t>Nathanaelle</t>
  </si>
  <si>
    <t>Doston</t>
  </si>
  <si>
    <t>Arribarrat</t>
  </si>
  <si>
    <t>Germain</t>
  </si>
  <si>
    <t>Mazoua</t>
  </si>
  <si>
    <t>Nathalie</t>
  </si>
  <si>
    <t>Fernando</t>
  </si>
  <si>
    <t>Espinosa</t>
  </si>
  <si>
    <t>Chaumette</t>
  </si>
  <si>
    <t>Mathilde</t>
  </si>
  <si>
    <t>Cadet</t>
  </si>
  <si>
    <t>Christel</t>
  </si>
  <si>
    <t>Hadjali</t>
  </si>
  <si>
    <t>Zandona</t>
  </si>
  <si>
    <t>Lydie</t>
  </si>
  <si>
    <t>Clermont</t>
  </si>
  <si>
    <t>Caroline</t>
  </si>
  <si>
    <t>Carbo</t>
  </si>
  <si>
    <t>Franck</t>
  </si>
  <si>
    <t>Galban</t>
  </si>
  <si>
    <t>Anne</t>
  </si>
  <si>
    <t>Remi</t>
  </si>
  <si>
    <t>Gerard</t>
  </si>
  <si>
    <t>Maisongrosse</t>
  </si>
  <si>
    <t>Odette</t>
  </si>
  <si>
    <t>Vétéran 5</t>
  </si>
  <si>
    <t>Airoldi</t>
  </si>
  <si>
    <t>Jacques</t>
  </si>
  <si>
    <t>Cabos</t>
  </si>
  <si>
    <t>Brochot</t>
  </si>
  <si>
    <t>Hugon</t>
  </si>
  <si>
    <t>Dimitri</t>
  </si>
  <si>
    <t>Cerda</t>
  </si>
  <si>
    <t>Gauze</t>
  </si>
  <si>
    <t>Peyras</t>
  </si>
  <si>
    <t>Serge</t>
  </si>
  <si>
    <t>Peres</t>
  </si>
  <si>
    <t>Sandra</t>
  </si>
  <si>
    <t>Bonzom</t>
  </si>
  <si>
    <t>Edith</t>
  </si>
  <si>
    <t>Niquet</t>
  </si>
  <si>
    <t>Poustis</t>
  </si>
  <si>
    <t>Fouert Pouret</t>
  </si>
  <si>
    <t>Sanz</t>
  </si>
  <si>
    <t>Josette</t>
  </si>
  <si>
    <t>Sabine</t>
  </si>
  <si>
    <t>Montals</t>
  </si>
  <si>
    <t>Joffre</t>
  </si>
  <si>
    <t>Jean Pierre</t>
  </si>
  <si>
    <t>Toulouse</t>
  </si>
  <si>
    <t>Jeanine</t>
  </si>
  <si>
    <t>Bacarisse</t>
  </si>
  <si>
    <t>Dutin</t>
  </si>
  <si>
    <t>Isabelle</t>
  </si>
  <si>
    <t>Pein</t>
  </si>
  <si>
    <t>Alvarez</t>
  </si>
  <si>
    <t>Brivot</t>
  </si>
  <si>
    <t>Marie Lou</t>
  </si>
  <si>
    <t>Terras</t>
  </si>
  <si>
    <t>Francois</t>
  </si>
  <si>
    <t>Cumoules</t>
  </si>
  <si>
    <t>Emilie</t>
  </si>
  <si>
    <t>Laperdrix</t>
  </si>
  <si>
    <t>Pruede</t>
  </si>
  <si>
    <t>Annie</t>
  </si>
  <si>
    <t>Vignes</t>
  </si>
  <si>
    <t>Dangla</t>
  </si>
  <si>
    <t>Delphine</t>
  </si>
  <si>
    <t>Marie Christine</t>
  </si>
  <si>
    <t>Cantet</t>
  </si>
  <si>
    <t>Nadege</t>
  </si>
  <si>
    <t>Villeneuve</t>
  </si>
  <si>
    <t>Chantal</t>
  </si>
  <si>
    <t>Montegut Lazcarra</t>
  </si>
  <si>
    <t>Martine</t>
  </si>
  <si>
    <t>Marie Helene</t>
  </si>
  <si>
    <t>Marcel-Venault</t>
  </si>
  <si>
    <t>Classement Scratch</t>
  </si>
  <si>
    <t>Classement Masculin</t>
  </si>
  <si>
    <t>Class General</t>
  </si>
  <si>
    <t>Class Junior</t>
  </si>
  <si>
    <t>Class Espoir</t>
  </si>
  <si>
    <t>Class Sénior</t>
  </si>
  <si>
    <t>Class V1</t>
  </si>
  <si>
    <t>Class V2</t>
  </si>
  <si>
    <t>Class V3</t>
  </si>
  <si>
    <t>Classement Feminin</t>
  </si>
  <si>
    <t>Class Cadet</t>
  </si>
  <si>
    <t>Class V5</t>
  </si>
  <si>
    <t>Class 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</si>
</sst>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9"/>
      <color rgb="FF4040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/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21" fontId="2" fillId="2" borderId="1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21" fontId="1" fillId="0" borderId="1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1" fontId="1" fillId="0" borderId="1" xfId="0" applyNumberFormat="1" applyFont="1" applyFill="1" applyBorder="1" applyAlignment="1">
      <alignment horizontal="center"/>
    </xf>
    <xf numFmtId="21" fontId="1" fillId="2" borderId="14" xfId="0" applyNumberFormat="1" applyFont="1" applyFill="1" applyBorder="1" applyAlignment="1">
      <alignment horizontal="center"/>
    </xf>
    <xf numFmtId="21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1" fontId="1" fillId="0" borderId="2" xfId="0" applyNumberFormat="1" applyFont="1" applyBorder="1" applyAlignment="1">
      <alignment horizontal="center"/>
    </xf>
    <xf numFmtId="21" fontId="1" fillId="0" borderId="1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21" fontId="2" fillId="4" borderId="1" xfId="0" applyNumberFormat="1" applyFont="1" applyFill="1" applyBorder="1" applyAlignment="1">
      <alignment horizontal="center" vertical="center" wrapText="1"/>
    </xf>
    <xf numFmtId="21" fontId="1" fillId="4" borderId="1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21" fontId="2" fillId="0" borderId="5" xfId="0" applyNumberFormat="1" applyFont="1" applyBorder="1" applyAlignment="1">
      <alignment horizontal="center" vertical="center" wrapText="1"/>
    </xf>
    <xf numFmtId="21" fontId="1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1" fontId="1" fillId="0" borderId="6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1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1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1" fontId="1" fillId="2" borderId="2" xfId="0" applyNumberFormat="1" applyFont="1" applyFill="1" applyBorder="1" applyAlignment="1">
      <alignment horizontal="center" vertical="center"/>
    </xf>
    <xf numFmtId="21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1" fontId="1" fillId="0" borderId="2" xfId="0" applyNumberFormat="1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1" fontId="2" fillId="3" borderId="1" xfId="0" applyNumberFormat="1" applyFont="1" applyFill="1" applyBorder="1" applyAlignment="1">
      <alignment horizontal="center" vertical="center" wrapText="1"/>
    </xf>
    <xf numFmtId="21" fontId="1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1" fontId="1" fillId="3" borderId="1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1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1" fontId="1" fillId="0" borderId="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9"/>
  <sheetViews>
    <sheetView tabSelected="1" workbookViewId="0">
      <pane xSplit="8" ySplit="2" topLeftCell="I12" activePane="bottomRight" state="frozen"/>
      <selection pane="topRight" activeCell="I1" sqref="I1"/>
      <selection pane="bottomLeft" activeCell="A3" sqref="A3"/>
      <selection pane="bottomRight" sqref="A1:XFD1048576"/>
    </sheetView>
  </sheetViews>
  <sheetFormatPr baseColWidth="10" defaultRowHeight="12" x14ac:dyDescent="0.2"/>
  <cols>
    <col min="1" max="1" width="9.28515625" style="78" bestFit="1" customWidth="1"/>
    <col min="2" max="2" width="9" style="78" bestFit="1" customWidth="1"/>
    <col min="3" max="3" width="13.140625" style="78" bestFit="1" customWidth="1"/>
    <col min="4" max="4" width="13.42578125" style="78" bestFit="1" customWidth="1"/>
    <col min="5" max="5" width="8.42578125" style="78" bestFit="1" customWidth="1"/>
    <col min="6" max="6" width="9.140625" style="78" bestFit="1" customWidth="1"/>
    <col min="7" max="7" width="10.7109375" style="78" bestFit="1" customWidth="1"/>
    <col min="8" max="8" width="9.28515625" style="78" bestFit="1" customWidth="1"/>
    <col min="9" max="9" width="11.85546875" style="78" bestFit="1" customWidth="1"/>
    <col min="10" max="10" width="9.28515625" style="78" bestFit="1" customWidth="1"/>
    <col min="11" max="11" width="5.7109375" style="78" bestFit="1" customWidth="1"/>
    <col min="12" max="12" width="4.7109375" style="78" bestFit="1" customWidth="1"/>
    <col min="13" max="13" width="5.85546875" style="79" bestFit="1" customWidth="1"/>
    <col min="14" max="14" width="4.7109375" style="78" bestFit="1" customWidth="1"/>
    <col min="15" max="15" width="6" style="79" bestFit="1" customWidth="1"/>
    <col min="16" max="16" width="7" style="78" bestFit="1" customWidth="1"/>
    <col min="17" max="17" width="5.140625" style="79" bestFit="1" customWidth="1"/>
    <col min="18" max="18" width="7" style="78" bestFit="1" customWidth="1"/>
    <col min="19" max="19" width="5.140625" style="78" bestFit="1" customWidth="1"/>
    <col min="20" max="20" width="7" style="78" bestFit="1" customWidth="1"/>
    <col min="21" max="21" width="5.140625" style="78" bestFit="1" customWidth="1"/>
    <col min="22" max="22" width="7" style="78" bestFit="1" customWidth="1"/>
    <col min="23" max="23" width="7.28515625" style="9" bestFit="1" customWidth="1"/>
    <col min="24" max="24" width="7" style="9" bestFit="1" customWidth="1"/>
    <col min="25" max="25" width="5.42578125" style="9" bestFit="1" customWidth="1"/>
    <col min="26" max="26" width="4.7109375" style="9" bestFit="1" customWidth="1"/>
    <col min="27" max="27" width="6" style="9" bestFit="1" customWidth="1"/>
    <col min="28" max="28" width="7" style="9" bestFit="1" customWidth="1"/>
    <col min="29" max="29" width="5.140625" style="9" bestFit="1" customWidth="1"/>
    <col min="30" max="30" width="7" style="9" bestFit="1" customWidth="1"/>
    <col min="31" max="31" width="5.140625" style="9" bestFit="1" customWidth="1"/>
    <col min="32" max="32" width="7" style="9" bestFit="1" customWidth="1"/>
    <col min="33" max="33" width="5.140625" style="9" bestFit="1" customWidth="1"/>
    <col min="34" max="34" width="4.7109375" style="9" bestFit="1" customWidth="1"/>
    <col min="35" max="35" width="5.140625" style="9" bestFit="1" customWidth="1"/>
    <col min="36" max="36" width="4.7109375" style="9" bestFit="1" customWidth="1"/>
    <col min="37" max="16384" width="11.42578125" style="9"/>
  </cols>
  <sheetData>
    <row r="1" spans="1:36" ht="12.75" thickBot="1" x14ac:dyDescent="0.25">
      <c r="A1" s="1" t="s">
        <v>265</v>
      </c>
      <c r="B1" s="2"/>
      <c r="C1" s="2"/>
      <c r="D1" s="2"/>
      <c r="E1" s="2"/>
      <c r="F1" s="2"/>
      <c r="G1" s="2"/>
      <c r="H1" s="3"/>
      <c r="I1" s="4" t="s">
        <v>266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7" t="s">
        <v>274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23" customFormat="1" ht="24" x14ac:dyDescent="0.25">
      <c r="A2" s="10" t="s">
        <v>120</v>
      </c>
      <c r="B2" s="11" t="s">
        <v>121</v>
      </c>
      <c r="C2" s="11" t="s">
        <v>0</v>
      </c>
      <c r="D2" s="11" t="s">
        <v>1</v>
      </c>
      <c r="E2" s="11" t="s">
        <v>122</v>
      </c>
      <c r="F2" s="11" t="s">
        <v>2</v>
      </c>
      <c r="G2" s="11" t="s">
        <v>3</v>
      </c>
      <c r="H2" s="12" t="s">
        <v>96</v>
      </c>
      <c r="I2" s="13" t="s">
        <v>267</v>
      </c>
      <c r="J2" s="14" t="s">
        <v>96</v>
      </c>
      <c r="K2" s="14" t="s">
        <v>268</v>
      </c>
      <c r="L2" s="15" t="s">
        <v>96</v>
      </c>
      <c r="M2" s="16" t="s">
        <v>269</v>
      </c>
      <c r="N2" s="15" t="s">
        <v>96</v>
      </c>
      <c r="O2" s="16" t="s">
        <v>270</v>
      </c>
      <c r="P2" s="15" t="s">
        <v>96</v>
      </c>
      <c r="Q2" s="16" t="s">
        <v>271</v>
      </c>
      <c r="R2" s="15" t="s">
        <v>96</v>
      </c>
      <c r="S2" s="16" t="s">
        <v>272</v>
      </c>
      <c r="T2" s="15" t="s">
        <v>96</v>
      </c>
      <c r="U2" s="16" t="s">
        <v>273</v>
      </c>
      <c r="V2" s="17" t="s">
        <v>96</v>
      </c>
      <c r="W2" s="18" t="s">
        <v>267</v>
      </c>
      <c r="X2" s="19" t="s">
        <v>96</v>
      </c>
      <c r="Y2" s="19" t="s">
        <v>275</v>
      </c>
      <c r="Z2" s="20" t="s">
        <v>96</v>
      </c>
      <c r="AA2" s="21" t="s">
        <v>270</v>
      </c>
      <c r="AB2" s="20" t="s">
        <v>96</v>
      </c>
      <c r="AC2" s="21" t="s">
        <v>271</v>
      </c>
      <c r="AD2" s="20" t="s">
        <v>96</v>
      </c>
      <c r="AE2" s="21" t="s">
        <v>272</v>
      </c>
      <c r="AF2" s="20" t="s">
        <v>96</v>
      </c>
      <c r="AG2" s="21" t="s">
        <v>273</v>
      </c>
      <c r="AH2" s="20" t="s">
        <v>96</v>
      </c>
      <c r="AI2" s="21" t="s">
        <v>276</v>
      </c>
      <c r="AJ2" s="22" t="s">
        <v>96</v>
      </c>
    </row>
    <row r="3" spans="1:36" x14ac:dyDescent="0.2">
      <c r="A3" s="24">
        <v>1</v>
      </c>
      <c r="B3" s="25">
        <v>173</v>
      </c>
      <c r="C3" s="26" t="s">
        <v>123</v>
      </c>
      <c r="D3" s="26" t="s">
        <v>4</v>
      </c>
      <c r="E3" s="26" t="s">
        <v>5</v>
      </c>
      <c r="F3" s="26" t="s">
        <v>6</v>
      </c>
      <c r="G3" s="27">
        <v>3.079861111111111E-2</v>
      </c>
      <c r="H3" s="28"/>
      <c r="I3" s="29">
        <v>1</v>
      </c>
      <c r="J3" s="30"/>
      <c r="K3" s="30"/>
      <c r="L3" s="30"/>
      <c r="M3" s="31"/>
      <c r="N3" s="30"/>
      <c r="O3" s="31">
        <v>1</v>
      </c>
      <c r="P3" s="30"/>
      <c r="Q3" s="32"/>
      <c r="R3" s="32"/>
      <c r="S3" s="32"/>
      <c r="T3" s="32"/>
      <c r="U3" s="32"/>
      <c r="V3" s="33"/>
      <c r="W3" s="34"/>
      <c r="X3" s="35"/>
      <c r="Y3" s="35"/>
      <c r="Z3" s="35"/>
      <c r="AA3" s="36"/>
      <c r="AB3" s="35"/>
      <c r="AC3" s="35"/>
      <c r="AD3" s="35"/>
      <c r="AE3" s="35"/>
      <c r="AF3" s="35"/>
      <c r="AG3" s="35"/>
      <c r="AH3" s="35"/>
      <c r="AI3" s="35"/>
      <c r="AJ3" s="37"/>
    </row>
    <row r="4" spans="1:36" x14ac:dyDescent="0.2">
      <c r="A4" s="38">
        <v>2</v>
      </c>
      <c r="B4" s="39">
        <v>160</v>
      </c>
      <c r="C4" s="40" t="s">
        <v>7</v>
      </c>
      <c r="D4" s="41" t="s">
        <v>124</v>
      </c>
      <c r="E4" s="41" t="s">
        <v>5</v>
      </c>
      <c r="F4" s="41" t="s">
        <v>6</v>
      </c>
      <c r="G4" s="42">
        <v>3.0972222222222224E-2</v>
      </c>
      <c r="H4" s="43">
        <f>G4-$G$3</f>
        <v>1.7361111111111396E-4</v>
      </c>
      <c r="I4" s="44">
        <v>2</v>
      </c>
      <c r="J4" s="45">
        <f>G4-$G$3</f>
        <v>1.7361111111111396E-4</v>
      </c>
      <c r="K4" s="32"/>
      <c r="L4" s="32"/>
      <c r="M4" s="46"/>
      <c r="N4" s="32"/>
      <c r="O4" s="46">
        <v>2</v>
      </c>
      <c r="P4" s="45">
        <f>G4-$G$3</f>
        <v>1.7361111111111396E-4</v>
      </c>
      <c r="Q4" s="32"/>
      <c r="R4" s="32"/>
      <c r="S4" s="32"/>
      <c r="T4" s="32"/>
      <c r="U4" s="32"/>
      <c r="V4" s="33"/>
      <c r="W4" s="34"/>
      <c r="X4" s="47"/>
      <c r="Y4" s="35"/>
      <c r="Z4" s="35"/>
      <c r="AA4" s="36"/>
      <c r="AB4" s="47"/>
      <c r="AC4" s="35"/>
      <c r="AD4" s="35"/>
      <c r="AE4" s="35"/>
      <c r="AF4" s="35"/>
      <c r="AG4" s="35"/>
      <c r="AH4" s="35"/>
      <c r="AI4" s="35"/>
      <c r="AJ4" s="37"/>
    </row>
    <row r="5" spans="1:36" x14ac:dyDescent="0.2">
      <c r="A5" s="24">
        <v>3</v>
      </c>
      <c r="B5" s="25">
        <v>155</v>
      </c>
      <c r="C5" s="26" t="s">
        <v>8</v>
      </c>
      <c r="D5" s="26" t="s">
        <v>9</v>
      </c>
      <c r="E5" s="26" t="s">
        <v>125</v>
      </c>
      <c r="F5" s="26" t="s">
        <v>6</v>
      </c>
      <c r="G5" s="27">
        <v>3.1469907407407412E-2</v>
      </c>
      <c r="H5" s="48">
        <f t="shared" ref="H5:H68" si="0">G5-$G$3</f>
        <v>6.7129629629630178E-4</v>
      </c>
      <c r="I5" s="29">
        <v>3</v>
      </c>
      <c r="J5" s="49">
        <f t="shared" ref="J5:J68" si="1">G5-$G$3</f>
        <v>6.7129629629630178E-4</v>
      </c>
      <c r="K5" s="30"/>
      <c r="L5" s="30"/>
      <c r="M5" s="30"/>
      <c r="N5" s="30"/>
      <c r="O5" s="30"/>
      <c r="P5" s="30"/>
      <c r="Q5" s="31">
        <v>1</v>
      </c>
      <c r="R5" s="30"/>
      <c r="S5" s="32"/>
      <c r="T5" s="32"/>
      <c r="U5" s="32"/>
      <c r="V5" s="33"/>
      <c r="W5" s="34"/>
      <c r="X5" s="47"/>
      <c r="Y5" s="35"/>
      <c r="Z5" s="35"/>
      <c r="AA5" s="35"/>
      <c r="AB5" s="35"/>
      <c r="AC5" s="36"/>
      <c r="AD5" s="35"/>
      <c r="AE5" s="35"/>
      <c r="AF5" s="35"/>
      <c r="AG5" s="35"/>
      <c r="AH5" s="35"/>
      <c r="AI5" s="35"/>
      <c r="AJ5" s="37"/>
    </row>
    <row r="6" spans="1:36" x14ac:dyDescent="0.2">
      <c r="A6" s="38">
        <v>4</v>
      </c>
      <c r="B6" s="39">
        <v>193</v>
      </c>
      <c r="C6" s="41" t="s">
        <v>10</v>
      </c>
      <c r="D6" s="41" t="s">
        <v>11</v>
      </c>
      <c r="E6" s="41" t="s">
        <v>5</v>
      </c>
      <c r="F6" s="41" t="s">
        <v>6</v>
      </c>
      <c r="G6" s="42">
        <v>3.201388888888889E-2</v>
      </c>
      <c r="H6" s="43">
        <f t="shared" si="0"/>
        <v>1.2152777777777804E-3</v>
      </c>
      <c r="I6" s="44">
        <v>4</v>
      </c>
      <c r="J6" s="45">
        <f t="shared" si="1"/>
        <v>1.2152777777777804E-3</v>
      </c>
      <c r="K6" s="32"/>
      <c r="L6" s="32"/>
      <c r="M6" s="46"/>
      <c r="N6" s="32"/>
      <c r="O6" s="46">
        <v>3</v>
      </c>
      <c r="P6" s="45">
        <f>G6-$G$3</f>
        <v>1.2152777777777804E-3</v>
      </c>
      <c r="Q6" s="32"/>
      <c r="R6" s="32"/>
      <c r="S6" s="32"/>
      <c r="T6" s="32"/>
      <c r="U6" s="32"/>
      <c r="V6" s="33"/>
      <c r="W6" s="34"/>
      <c r="X6" s="47"/>
      <c r="Y6" s="35"/>
      <c r="Z6" s="35"/>
      <c r="AA6" s="36"/>
      <c r="AB6" s="47"/>
      <c r="AC6" s="35"/>
      <c r="AD6" s="35"/>
      <c r="AE6" s="35"/>
      <c r="AF6" s="35"/>
      <c r="AG6" s="35"/>
      <c r="AH6" s="35"/>
      <c r="AI6" s="35"/>
      <c r="AJ6" s="37"/>
    </row>
    <row r="7" spans="1:36" x14ac:dyDescent="0.2">
      <c r="A7" s="24">
        <v>5</v>
      </c>
      <c r="B7" s="25">
        <v>227</v>
      </c>
      <c r="C7" s="26" t="s">
        <v>12</v>
      </c>
      <c r="D7" s="26" t="s">
        <v>13</v>
      </c>
      <c r="E7" s="26" t="s">
        <v>14</v>
      </c>
      <c r="F7" s="26" t="s">
        <v>6</v>
      </c>
      <c r="G7" s="27">
        <v>3.2581018518518516E-2</v>
      </c>
      <c r="H7" s="48">
        <f t="shared" si="0"/>
        <v>1.7824074074074062E-3</v>
      </c>
      <c r="I7" s="29">
        <v>5</v>
      </c>
      <c r="J7" s="49">
        <f t="shared" si="1"/>
        <v>1.7824074074074062E-3</v>
      </c>
      <c r="K7" s="30"/>
      <c r="L7" s="30"/>
      <c r="M7" s="30">
        <v>1</v>
      </c>
      <c r="N7" s="30"/>
      <c r="O7" s="32"/>
      <c r="P7" s="32"/>
      <c r="Q7" s="32"/>
      <c r="R7" s="32"/>
      <c r="S7" s="32"/>
      <c r="T7" s="32"/>
      <c r="U7" s="32"/>
      <c r="V7" s="33"/>
      <c r="W7" s="34"/>
      <c r="X7" s="47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7"/>
    </row>
    <row r="8" spans="1:36" x14ac:dyDescent="0.2">
      <c r="A8" s="38">
        <v>6</v>
      </c>
      <c r="B8" s="39">
        <v>205</v>
      </c>
      <c r="C8" s="41" t="s">
        <v>15</v>
      </c>
      <c r="D8" s="41" t="s">
        <v>16</v>
      </c>
      <c r="E8" s="41" t="s">
        <v>125</v>
      </c>
      <c r="F8" s="41" t="s">
        <v>6</v>
      </c>
      <c r="G8" s="42">
        <v>3.2696759259259259E-2</v>
      </c>
      <c r="H8" s="43">
        <f t="shared" si="0"/>
        <v>1.8981481481481488E-3</v>
      </c>
      <c r="I8" s="44">
        <v>6</v>
      </c>
      <c r="J8" s="45">
        <f t="shared" si="1"/>
        <v>1.8981481481481488E-3</v>
      </c>
      <c r="K8" s="32"/>
      <c r="L8" s="32"/>
      <c r="M8" s="32"/>
      <c r="N8" s="32"/>
      <c r="O8" s="32"/>
      <c r="P8" s="32"/>
      <c r="Q8" s="46">
        <v>2</v>
      </c>
      <c r="R8" s="45">
        <f>G8-$G$5</f>
        <v>1.226851851851847E-3</v>
      </c>
      <c r="S8" s="32"/>
      <c r="T8" s="32"/>
      <c r="U8" s="32"/>
      <c r="V8" s="33"/>
      <c r="W8" s="34"/>
      <c r="X8" s="47"/>
      <c r="Y8" s="35"/>
      <c r="Z8" s="35"/>
      <c r="AA8" s="35"/>
      <c r="AB8" s="35"/>
      <c r="AC8" s="36"/>
      <c r="AD8" s="47"/>
      <c r="AE8" s="35"/>
      <c r="AF8" s="35"/>
      <c r="AG8" s="35"/>
      <c r="AH8" s="35"/>
      <c r="AI8" s="35"/>
      <c r="AJ8" s="37"/>
    </row>
    <row r="9" spans="1:36" x14ac:dyDescent="0.2">
      <c r="A9" s="38">
        <v>7</v>
      </c>
      <c r="B9" s="39">
        <v>196</v>
      </c>
      <c r="C9" s="41" t="s">
        <v>17</v>
      </c>
      <c r="D9" s="41" t="s">
        <v>126</v>
      </c>
      <c r="E9" s="41" t="s">
        <v>5</v>
      </c>
      <c r="F9" s="41" t="s">
        <v>6</v>
      </c>
      <c r="G9" s="42">
        <v>3.2754629629629627E-2</v>
      </c>
      <c r="H9" s="43">
        <f t="shared" si="0"/>
        <v>1.9560185185185167E-3</v>
      </c>
      <c r="I9" s="44">
        <v>7</v>
      </c>
      <c r="J9" s="45">
        <f t="shared" si="1"/>
        <v>1.9560185185185167E-3</v>
      </c>
      <c r="K9" s="32"/>
      <c r="L9" s="32"/>
      <c r="M9" s="46"/>
      <c r="N9" s="32"/>
      <c r="O9" s="46">
        <v>4</v>
      </c>
      <c r="P9" s="45">
        <f>G9-$G$3</f>
        <v>1.9560185185185167E-3</v>
      </c>
      <c r="Q9" s="32"/>
      <c r="R9" s="32"/>
      <c r="S9" s="32"/>
      <c r="T9" s="32"/>
      <c r="U9" s="32"/>
      <c r="V9" s="33"/>
      <c r="W9" s="34"/>
      <c r="X9" s="47"/>
      <c r="Y9" s="35"/>
      <c r="Z9" s="35"/>
      <c r="AA9" s="36"/>
      <c r="AB9" s="47"/>
      <c r="AC9" s="35"/>
      <c r="AD9" s="35"/>
      <c r="AE9" s="35"/>
      <c r="AF9" s="35"/>
      <c r="AG9" s="35"/>
      <c r="AH9" s="35"/>
      <c r="AI9" s="35"/>
      <c r="AJ9" s="37"/>
    </row>
    <row r="10" spans="1:36" x14ac:dyDescent="0.2">
      <c r="A10" s="24">
        <v>8</v>
      </c>
      <c r="B10" s="25">
        <v>203</v>
      </c>
      <c r="C10" s="26" t="s">
        <v>18</v>
      </c>
      <c r="D10" s="26" t="s">
        <v>19</v>
      </c>
      <c r="E10" s="26" t="s">
        <v>127</v>
      </c>
      <c r="F10" s="26" t="s">
        <v>6</v>
      </c>
      <c r="G10" s="27">
        <v>3.2812500000000001E-2</v>
      </c>
      <c r="H10" s="48">
        <f t="shared" si="0"/>
        <v>2.0138888888888914E-3</v>
      </c>
      <c r="I10" s="29">
        <v>8</v>
      </c>
      <c r="J10" s="49">
        <f t="shared" si="1"/>
        <v>2.0138888888888914E-3</v>
      </c>
      <c r="K10" s="30"/>
      <c r="L10" s="30"/>
      <c r="M10" s="30"/>
      <c r="N10" s="30"/>
      <c r="O10" s="30"/>
      <c r="P10" s="30"/>
      <c r="Q10" s="30"/>
      <c r="R10" s="30"/>
      <c r="S10" s="30">
        <v>1</v>
      </c>
      <c r="T10" s="30"/>
      <c r="U10" s="32"/>
      <c r="V10" s="33"/>
      <c r="W10" s="34"/>
      <c r="X10" s="47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7"/>
    </row>
    <row r="11" spans="1:36" x14ac:dyDescent="0.2">
      <c r="A11" s="38">
        <v>9</v>
      </c>
      <c r="B11" s="39">
        <v>207</v>
      </c>
      <c r="C11" s="41" t="s">
        <v>20</v>
      </c>
      <c r="D11" s="41" t="s">
        <v>16</v>
      </c>
      <c r="E11" s="41" t="s">
        <v>125</v>
      </c>
      <c r="F11" s="41" t="s">
        <v>6</v>
      </c>
      <c r="G11" s="42">
        <v>3.2951388888888891E-2</v>
      </c>
      <c r="H11" s="43">
        <f t="shared" si="0"/>
        <v>2.1527777777777812E-3</v>
      </c>
      <c r="I11" s="44">
        <v>9</v>
      </c>
      <c r="J11" s="45">
        <f t="shared" si="1"/>
        <v>2.1527777777777812E-3</v>
      </c>
      <c r="K11" s="32"/>
      <c r="L11" s="32"/>
      <c r="M11" s="32"/>
      <c r="N11" s="32"/>
      <c r="O11" s="32"/>
      <c r="P11" s="32"/>
      <c r="Q11" s="46">
        <v>3</v>
      </c>
      <c r="R11" s="45">
        <f>G11-$G$5</f>
        <v>1.4814814814814795E-3</v>
      </c>
      <c r="S11" s="32"/>
      <c r="T11" s="32"/>
      <c r="U11" s="32"/>
      <c r="V11" s="33"/>
      <c r="W11" s="34"/>
      <c r="X11" s="47"/>
      <c r="Y11" s="35"/>
      <c r="Z11" s="35"/>
      <c r="AA11" s="35"/>
      <c r="AB11" s="35"/>
      <c r="AC11" s="36"/>
      <c r="AD11" s="47"/>
      <c r="AE11" s="35"/>
      <c r="AF11" s="35"/>
      <c r="AG11" s="35"/>
      <c r="AH11" s="35"/>
      <c r="AI11" s="35"/>
      <c r="AJ11" s="37"/>
    </row>
    <row r="12" spans="1:36" x14ac:dyDescent="0.2">
      <c r="A12" s="38">
        <v>10</v>
      </c>
      <c r="B12" s="39">
        <v>169</v>
      </c>
      <c r="C12" s="41" t="s">
        <v>128</v>
      </c>
      <c r="D12" s="41" t="s">
        <v>129</v>
      </c>
      <c r="E12" s="41" t="s">
        <v>127</v>
      </c>
      <c r="F12" s="41" t="s">
        <v>6</v>
      </c>
      <c r="G12" s="42">
        <v>3.3275462962962958E-2</v>
      </c>
      <c r="H12" s="43">
        <f t="shared" si="0"/>
        <v>2.4768518518518481E-3</v>
      </c>
      <c r="I12" s="44">
        <v>10</v>
      </c>
      <c r="J12" s="45">
        <f t="shared" si="1"/>
        <v>2.4768518518518481E-3</v>
      </c>
      <c r="K12" s="32"/>
      <c r="L12" s="32"/>
      <c r="M12" s="32"/>
      <c r="N12" s="32"/>
      <c r="O12" s="32"/>
      <c r="P12" s="32"/>
      <c r="Q12" s="32"/>
      <c r="R12" s="32"/>
      <c r="S12" s="32">
        <v>2</v>
      </c>
      <c r="T12" s="45">
        <f>G12-$G$10</f>
        <v>4.6296296296295669E-4</v>
      </c>
      <c r="U12" s="32"/>
      <c r="V12" s="33"/>
      <c r="W12" s="34"/>
      <c r="X12" s="47"/>
      <c r="Y12" s="35"/>
      <c r="Z12" s="35"/>
      <c r="AA12" s="35"/>
      <c r="AB12" s="35"/>
      <c r="AC12" s="35"/>
      <c r="AD12" s="35"/>
      <c r="AE12" s="35"/>
      <c r="AF12" s="47"/>
      <c r="AG12" s="35"/>
      <c r="AH12" s="35"/>
      <c r="AI12" s="35"/>
      <c r="AJ12" s="37"/>
    </row>
    <row r="13" spans="1:36" x14ac:dyDescent="0.2">
      <c r="A13" s="38">
        <v>11</v>
      </c>
      <c r="B13" s="39">
        <v>185</v>
      </c>
      <c r="C13" s="41" t="s">
        <v>21</v>
      </c>
      <c r="D13" s="41" t="s">
        <v>22</v>
      </c>
      <c r="E13" s="41" t="s">
        <v>5</v>
      </c>
      <c r="F13" s="41" t="s">
        <v>6</v>
      </c>
      <c r="G13" s="42">
        <v>3.3611111111111112E-2</v>
      </c>
      <c r="H13" s="43">
        <f t="shared" si="0"/>
        <v>2.8125000000000025E-3</v>
      </c>
      <c r="I13" s="44">
        <v>11</v>
      </c>
      <c r="J13" s="45">
        <f t="shared" si="1"/>
        <v>2.8125000000000025E-3</v>
      </c>
      <c r="K13" s="32"/>
      <c r="L13" s="32"/>
      <c r="M13" s="46"/>
      <c r="N13" s="32"/>
      <c r="O13" s="46">
        <v>5</v>
      </c>
      <c r="P13" s="45">
        <f t="shared" ref="P13:P14" si="2">G13-$G$3</f>
        <v>2.8125000000000025E-3</v>
      </c>
      <c r="Q13" s="32"/>
      <c r="R13" s="32"/>
      <c r="S13" s="32"/>
      <c r="T13" s="32"/>
      <c r="U13" s="32"/>
      <c r="V13" s="33"/>
      <c r="W13" s="34"/>
      <c r="X13" s="47"/>
      <c r="Y13" s="35"/>
      <c r="Z13" s="35"/>
      <c r="AA13" s="36"/>
      <c r="AB13" s="47"/>
      <c r="AC13" s="35"/>
      <c r="AD13" s="35"/>
      <c r="AE13" s="35"/>
      <c r="AF13" s="35"/>
      <c r="AG13" s="35"/>
      <c r="AH13" s="35"/>
      <c r="AI13" s="35"/>
      <c r="AJ13" s="37"/>
    </row>
    <row r="14" spans="1:36" x14ac:dyDescent="0.2">
      <c r="A14" s="38">
        <v>12</v>
      </c>
      <c r="B14" s="39">
        <v>124</v>
      </c>
      <c r="C14" s="41" t="s">
        <v>23</v>
      </c>
      <c r="D14" s="41" t="s">
        <v>24</v>
      </c>
      <c r="E14" s="41" t="s">
        <v>5</v>
      </c>
      <c r="F14" s="41" t="s">
        <v>6</v>
      </c>
      <c r="G14" s="42">
        <v>3.3935185185185186E-2</v>
      </c>
      <c r="H14" s="43">
        <f t="shared" si="0"/>
        <v>3.1365740740740763E-3</v>
      </c>
      <c r="I14" s="44">
        <v>12</v>
      </c>
      <c r="J14" s="45">
        <f t="shared" si="1"/>
        <v>3.1365740740740763E-3</v>
      </c>
      <c r="K14" s="32"/>
      <c r="L14" s="32"/>
      <c r="M14" s="46"/>
      <c r="N14" s="32"/>
      <c r="O14" s="46">
        <v>6</v>
      </c>
      <c r="P14" s="45">
        <f t="shared" si="2"/>
        <v>3.1365740740740763E-3</v>
      </c>
      <c r="Q14" s="32"/>
      <c r="R14" s="32"/>
      <c r="S14" s="32"/>
      <c r="T14" s="32"/>
      <c r="U14" s="32"/>
      <c r="V14" s="33"/>
      <c r="W14" s="34"/>
      <c r="X14" s="47"/>
      <c r="Y14" s="35"/>
      <c r="Z14" s="35"/>
      <c r="AA14" s="36"/>
      <c r="AB14" s="47"/>
      <c r="AC14" s="35"/>
      <c r="AD14" s="35"/>
      <c r="AE14" s="35"/>
      <c r="AF14" s="35"/>
      <c r="AG14" s="35"/>
      <c r="AH14" s="35"/>
      <c r="AI14" s="35"/>
      <c r="AJ14" s="37"/>
    </row>
    <row r="15" spans="1:36" x14ac:dyDescent="0.2">
      <c r="A15" s="38">
        <v>13</v>
      </c>
      <c r="B15" s="39">
        <v>225</v>
      </c>
      <c r="C15" s="41" t="s">
        <v>25</v>
      </c>
      <c r="D15" s="41" t="s">
        <v>26</v>
      </c>
      <c r="E15" s="41" t="s">
        <v>125</v>
      </c>
      <c r="F15" s="41" t="s">
        <v>6</v>
      </c>
      <c r="G15" s="42">
        <v>3.4143518518518517E-2</v>
      </c>
      <c r="H15" s="43">
        <f t="shared" si="0"/>
        <v>3.3449074074074076E-3</v>
      </c>
      <c r="I15" s="44">
        <v>13</v>
      </c>
      <c r="J15" s="45">
        <f t="shared" si="1"/>
        <v>3.3449074074074076E-3</v>
      </c>
      <c r="K15" s="32"/>
      <c r="L15" s="32"/>
      <c r="M15" s="32"/>
      <c r="N15" s="32"/>
      <c r="O15" s="32"/>
      <c r="P15" s="32"/>
      <c r="Q15" s="46">
        <v>4</v>
      </c>
      <c r="R15" s="45">
        <f>G15-$G$5</f>
        <v>2.6736111111111058E-3</v>
      </c>
      <c r="S15" s="32"/>
      <c r="T15" s="32"/>
      <c r="U15" s="32"/>
      <c r="V15" s="33"/>
      <c r="W15" s="34"/>
      <c r="X15" s="47"/>
      <c r="Y15" s="35"/>
      <c r="Z15" s="35"/>
      <c r="AA15" s="35"/>
      <c r="AB15" s="35"/>
      <c r="AC15" s="36"/>
      <c r="AD15" s="47"/>
      <c r="AE15" s="35"/>
      <c r="AF15" s="35"/>
      <c r="AG15" s="35"/>
      <c r="AH15" s="35"/>
      <c r="AI15" s="35"/>
      <c r="AJ15" s="37"/>
    </row>
    <row r="16" spans="1:36" x14ac:dyDescent="0.2">
      <c r="A16" s="38">
        <v>14</v>
      </c>
      <c r="B16" s="39">
        <v>139</v>
      </c>
      <c r="C16" s="41" t="s">
        <v>27</v>
      </c>
      <c r="D16" s="41" t="s">
        <v>130</v>
      </c>
      <c r="E16" s="41" t="s">
        <v>5</v>
      </c>
      <c r="F16" s="41" t="s">
        <v>6</v>
      </c>
      <c r="G16" s="42">
        <v>3.4247685185185187E-2</v>
      </c>
      <c r="H16" s="43">
        <f t="shared" si="0"/>
        <v>3.4490740740740766E-3</v>
      </c>
      <c r="I16" s="44">
        <v>14</v>
      </c>
      <c r="J16" s="45">
        <f t="shared" si="1"/>
        <v>3.4490740740740766E-3</v>
      </c>
      <c r="K16" s="32"/>
      <c r="L16" s="32"/>
      <c r="M16" s="46"/>
      <c r="N16" s="32"/>
      <c r="O16" s="46">
        <v>7</v>
      </c>
      <c r="P16" s="45">
        <f>G16-$G$3</f>
        <v>3.4490740740740766E-3</v>
      </c>
      <c r="Q16" s="32"/>
      <c r="R16" s="32"/>
      <c r="S16" s="32"/>
      <c r="T16" s="32"/>
      <c r="U16" s="32"/>
      <c r="V16" s="33"/>
      <c r="W16" s="34"/>
      <c r="X16" s="47"/>
      <c r="Y16" s="35"/>
      <c r="Z16" s="35"/>
      <c r="AA16" s="36"/>
      <c r="AB16" s="47"/>
      <c r="AC16" s="35"/>
      <c r="AD16" s="35"/>
      <c r="AE16" s="35"/>
      <c r="AF16" s="35"/>
      <c r="AG16" s="35"/>
      <c r="AH16" s="35"/>
      <c r="AI16" s="35"/>
      <c r="AJ16" s="37"/>
    </row>
    <row r="17" spans="1:36" x14ac:dyDescent="0.2">
      <c r="A17" s="38">
        <v>15</v>
      </c>
      <c r="B17" s="39">
        <v>146</v>
      </c>
      <c r="C17" s="41" t="s">
        <v>28</v>
      </c>
      <c r="D17" s="41" t="s">
        <v>26</v>
      </c>
      <c r="E17" s="41" t="s">
        <v>125</v>
      </c>
      <c r="F17" s="41" t="s">
        <v>6</v>
      </c>
      <c r="G17" s="42">
        <v>3.4293981481481481E-2</v>
      </c>
      <c r="H17" s="43">
        <f t="shared" si="0"/>
        <v>3.4953703703703709E-3</v>
      </c>
      <c r="I17" s="44">
        <v>15</v>
      </c>
      <c r="J17" s="45">
        <f t="shared" si="1"/>
        <v>3.4953703703703709E-3</v>
      </c>
      <c r="K17" s="32"/>
      <c r="L17" s="32"/>
      <c r="M17" s="32"/>
      <c r="N17" s="32"/>
      <c r="O17" s="32"/>
      <c r="P17" s="32"/>
      <c r="Q17" s="46">
        <v>5</v>
      </c>
      <c r="R17" s="45">
        <f t="shared" ref="R17:R18" si="3">G17-$G$5</f>
        <v>2.8240740740740691E-3</v>
      </c>
      <c r="S17" s="32"/>
      <c r="T17" s="32"/>
      <c r="U17" s="32"/>
      <c r="V17" s="33"/>
      <c r="W17" s="34"/>
      <c r="X17" s="47"/>
      <c r="Y17" s="35"/>
      <c r="Z17" s="35"/>
      <c r="AA17" s="35"/>
      <c r="AB17" s="35"/>
      <c r="AC17" s="36"/>
      <c r="AD17" s="47"/>
      <c r="AE17" s="35"/>
      <c r="AF17" s="35"/>
      <c r="AG17" s="35"/>
      <c r="AH17" s="35"/>
      <c r="AI17" s="35"/>
      <c r="AJ17" s="37"/>
    </row>
    <row r="18" spans="1:36" x14ac:dyDescent="0.2">
      <c r="A18" s="38">
        <v>16</v>
      </c>
      <c r="B18" s="39">
        <v>220</v>
      </c>
      <c r="C18" s="41" t="s">
        <v>29</v>
      </c>
      <c r="D18" s="41" t="s">
        <v>131</v>
      </c>
      <c r="E18" s="41" t="s">
        <v>125</v>
      </c>
      <c r="F18" s="41" t="s">
        <v>6</v>
      </c>
      <c r="G18" s="42">
        <v>3.4340277777777782E-2</v>
      </c>
      <c r="H18" s="43">
        <f t="shared" si="0"/>
        <v>3.5416666666666721E-3</v>
      </c>
      <c r="I18" s="44">
        <v>16</v>
      </c>
      <c r="J18" s="45">
        <f t="shared" si="1"/>
        <v>3.5416666666666721E-3</v>
      </c>
      <c r="K18" s="32"/>
      <c r="L18" s="32"/>
      <c r="M18" s="32"/>
      <c r="N18" s="32"/>
      <c r="O18" s="32"/>
      <c r="P18" s="32"/>
      <c r="Q18" s="46">
        <v>6</v>
      </c>
      <c r="R18" s="45">
        <f t="shared" si="3"/>
        <v>2.8703703703703703E-3</v>
      </c>
      <c r="S18" s="32"/>
      <c r="T18" s="32"/>
      <c r="U18" s="32"/>
      <c r="V18" s="33"/>
      <c r="W18" s="34"/>
      <c r="X18" s="47"/>
      <c r="Y18" s="35"/>
      <c r="Z18" s="35"/>
      <c r="AA18" s="35"/>
      <c r="AB18" s="35"/>
      <c r="AC18" s="36"/>
      <c r="AD18" s="47"/>
      <c r="AE18" s="35"/>
      <c r="AF18" s="35"/>
      <c r="AG18" s="35"/>
      <c r="AH18" s="35"/>
      <c r="AI18" s="35"/>
      <c r="AJ18" s="37"/>
    </row>
    <row r="19" spans="1:36" x14ac:dyDescent="0.2">
      <c r="A19" s="38">
        <v>17</v>
      </c>
      <c r="B19" s="39">
        <v>243</v>
      </c>
      <c r="C19" s="41" t="s">
        <v>30</v>
      </c>
      <c r="D19" s="41" t="s">
        <v>132</v>
      </c>
      <c r="E19" s="41" t="s">
        <v>127</v>
      </c>
      <c r="F19" s="41" t="s">
        <v>6</v>
      </c>
      <c r="G19" s="42">
        <v>3.4398148148148143E-2</v>
      </c>
      <c r="H19" s="43">
        <f t="shared" si="0"/>
        <v>3.599537037037033E-3</v>
      </c>
      <c r="I19" s="44">
        <v>17</v>
      </c>
      <c r="J19" s="45">
        <f t="shared" si="1"/>
        <v>3.599537037037033E-3</v>
      </c>
      <c r="K19" s="32"/>
      <c r="L19" s="32"/>
      <c r="M19" s="32"/>
      <c r="N19" s="32"/>
      <c r="O19" s="32"/>
      <c r="P19" s="32"/>
      <c r="Q19" s="32"/>
      <c r="R19" s="32"/>
      <c r="S19" s="32">
        <v>3</v>
      </c>
      <c r="T19" s="45">
        <f>G19-$G$10</f>
        <v>1.5856481481481416E-3</v>
      </c>
      <c r="U19" s="32"/>
      <c r="V19" s="33"/>
      <c r="W19" s="34"/>
      <c r="X19" s="47"/>
      <c r="Y19" s="35"/>
      <c r="Z19" s="35"/>
      <c r="AA19" s="35"/>
      <c r="AB19" s="35"/>
      <c r="AC19" s="35"/>
      <c r="AD19" s="35"/>
      <c r="AE19" s="35"/>
      <c r="AF19" s="47"/>
      <c r="AG19" s="35"/>
      <c r="AH19" s="35"/>
      <c r="AI19" s="35"/>
      <c r="AJ19" s="37"/>
    </row>
    <row r="20" spans="1:36" x14ac:dyDescent="0.2">
      <c r="A20" s="38">
        <v>18</v>
      </c>
      <c r="B20" s="39">
        <v>134</v>
      </c>
      <c r="C20" s="41" t="s">
        <v>31</v>
      </c>
      <c r="D20" s="41" t="s">
        <v>32</v>
      </c>
      <c r="E20" s="41" t="s">
        <v>5</v>
      </c>
      <c r="F20" s="41" t="s">
        <v>6</v>
      </c>
      <c r="G20" s="42">
        <v>3.4606481481481481E-2</v>
      </c>
      <c r="H20" s="43">
        <f t="shared" si="0"/>
        <v>3.8078703703703712E-3</v>
      </c>
      <c r="I20" s="44">
        <v>18</v>
      </c>
      <c r="J20" s="45">
        <f t="shared" si="1"/>
        <v>3.8078703703703712E-3</v>
      </c>
      <c r="K20" s="32"/>
      <c r="L20" s="32"/>
      <c r="M20" s="46"/>
      <c r="N20" s="32"/>
      <c r="O20" s="46">
        <v>8</v>
      </c>
      <c r="P20" s="45">
        <f t="shared" ref="P20:P21" si="4">G20-$G$3</f>
        <v>3.8078703703703712E-3</v>
      </c>
      <c r="Q20" s="32"/>
      <c r="R20" s="32"/>
      <c r="S20" s="32"/>
      <c r="T20" s="32"/>
      <c r="U20" s="32"/>
      <c r="V20" s="33"/>
      <c r="W20" s="34"/>
      <c r="X20" s="47"/>
      <c r="Y20" s="35"/>
      <c r="Z20" s="35"/>
      <c r="AA20" s="36"/>
      <c r="AB20" s="47"/>
      <c r="AC20" s="35"/>
      <c r="AD20" s="35"/>
      <c r="AE20" s="35"/>
      <c r="AF20" s="35"/>
      <c r="AG20" s="35"/>
      <c r="AH20" s="35"/>
      <c r="AI20" s="35"/>
      <c r="AJ20" s="37"/>
    </row>
    <row r="21" spans="1:36" x14ac:dyDescent="0.2">
      <c r="A21" s="38">
        <v>19</v>
      </c>
      <c r="B21" s="39">
        <v>150</v>
      </c>
      <c r="C21" s="41" t="s">
        <v>33</v>
      </c>
      <c r="D21" s="41" t="s">
        <v>4</v>
      </c>
      <c r="E21" s="41" t="s">
        <v>5</v>
      </c>
      <c r="F21" s="41" t="s">
        <v>6</v>
      </c>
      <c r="G21" s="42">
        <v>3.5185185185185187E-2</v>
      </c>
      <c r="H21" s="43">
        <f t="shared" si="0"/>
        <v>4.3865740740740775E-3</v>
      </c>
      <c r="I21" s="44">
        <v>19</v>
      </c>
      <c r="J21" s="45">
        <f t="shared" si="1"/>
        <v>4.3865740740740775E-3</v>
      </c>
      <c r="K21" s="32"/>
      <c r="L21" s="32"/>
      <c r="M21" s="46"/>
      <c r="N21" s="32"/>
      <c r="O21" s="46">
        <v>9</v>
      </c>
      <c r="P21" s="45">
        <f t="shared" si="4"/>
        <v>4.3865740740740775E-3</v>
      </c>
      <c r="Q21" s="32"/>
      <c r="R21" s="32"/>
      <c r="S21" s="32"/>
      <c r="T21" s="32"/>
      <c r="U21" s="32"/>
      <c r="V21" s="33"/>
      <c r="W21" s="34"/>
      <c r="X21" s="47"/>
      <c r="Y21" s="35"/>
      <c r="Z21" s="35"/>
      <c r="AA21" s="36"/>
      <c r="AB21" s="47"/>
      <c r="AC21" s="35"/>
      <c r="AD21" s="35"/>
      <c r="AE21" s="35"/>
      <c r="AF21" s="35"/>
      <c r="AG21" s="35"/>
      <c r="AH21" s="35"/>
      <c r="AI21" s="35"/>
      <c r="AJ21" s="37"/>
    </row>
    <row r="22" spans="1:36" x14ac:dyDescent="0.2">
      <c r="A22" s="38">
        <v>20</v>
      </c>
      <c r="B22" s="39">
        <v>233</v>
      </c>
      <c r="C22" s="41" t="s">
        <v>34</v>
      </c>
      <c r="D22" s="41" t="s">
        <v>35</v>
      </c>
      <c r="E22" s="41" t="s">
        <v>127</v>
      </c>
      <c r="F22" s="41" t="s">
        <v>6</v>
      </c>
      <c r="G22" s="42">
        <v>3.5671296296296298E-2</v>
      </c>
      <c r="H22" s="43">
        <f t="shared" si="0"/>
        <v>4.8726851851851882E-3</v>
      </c>
      <c r="I22" s="44">
        <v>20</v>
      </c>
      <c r="J22" s="45">
        <f t="shared" si="1"/>
        <v>4.8726851851851882E-3</v>
      </c>
      <c r="K22" s="32"/>
      <c r="L22" s="32"/>
      <c r="M22" s="32"/>
      <c r="N22" s="32"/>
      <c r="O22" s="32"/>
      <c r="P22" s="32"/>
      <c r="Q22" s="32"/>
      <c r="R22" s="32"/>
      <c r="S22" s="32">
        <v>4</v>
      </c>
      <c r="T22" s="45">
        <f>G22-$G$10</f>
        <v>2.8587962962962968E-3</v>
      </c>
      <c r="U22" s="32"/>
      <c r="V22" s="33"/>
      <c r="W22" s="34"/>
      <c r="X22" s="47"/>
      <c r="Y22" s="35"/>
      <c r="Z22" s="35"/>
      <c r="AA22" s="35"/>
      <c r="AB22" s="35"/>
      <c r="AC22" s="35"/>
      <c r="AD22" s="35"/>
      <c r="AE22" s="35"/>
      <c r="AF22" s="47"/>
      <c r="AG22" s="35"/>
      <c r="AH22" s="35"/>
      <c r="AI22" s="35"/>
      <c r="AJ22" s="37"/>
    </row>
    <row r="23" spans="1:36" x14ac:dyDescent="0.2">
      <c r="A23" s="24">
        <v>21</v>
      </c>
      <c r="B23" s="25">
        <v>135</v>
      </c>
      <c r="C23" s="26" t="s">
        <v>36</v>
      </c>
      <c r="D23" s="26" t="s">
        <v>133</v>
      </c>
      <c r="E23" s="26" t="s">
        <v>134</v>
      </c>
      <c r="F23" s="26" t="s">
        <v>6</v>
      </c>
      <c r="G23" s="27">
        <v>3.5694444444444445E-2</v>
      </c>
      <c r="H23" s="48">
        <f t="shared" si="0"/>
        <v>4.8958333333333354E-3</v>
      </c>
      <c r="I23" s="29">
        <v>21</v>
      </c>
      <c r="J23" s="49">
        <f t="shared" si="1"/>
        <v>4.8958333333333354E-3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>
        <v>1</v>
      </c>
      <c r="V23" s="50"/>
      <c r="W23" s="34"/>
      <c r="X23" s="47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7"/>
    </row>
    <row r="24" spans="1:36" x14ac:dyDescent="0.2">
      <c r="A24" s="38">
        <v>22</v>
      </c>
      <c r="B24" s="39">
        <v>204</v>
      </c>
      <c r="C24" s="41" t="s">
        <v>37</v>
      </c>
      <c r="D24" s="41" t="s">
        <v>135</v>
      </c>
      <c r="E24" s="41" t="s">
        <v>5</v>
      </c>
      <c r="F24" s="41" t="s">
        <v>6</v>
      </c>
      <c r="G24" s="42">
        <v>3.5706018518518519E-2</v>
      </c>
      <c r="H24" s="43">
        <f t="shared" si="0"/>
        <v>4.9074074074074089E-3</v>
      </c>
      <c r="I24" s="44">
        <v>22</v>
      </c>
      <c r="J24" s="45">
        <f t="shared" si="1"/>
        <v>4.9074074074074089E-3</v>
      </c>
      <c r="K24" s="32"/>
      <c r="L24" s="32"/>
      <c r="M24" s="46"/>
      <c r="N24" s="32"/>
      <c r="O24" s="46">
        <v>10</v>
      </c>
      <c r="P24" s="45">
        <f>G24-$G$3</f>
        <v>4.9074074074074089E-3</v>
      </c>
      <c r="Q24" s="32"/>
      <c r="R24" s="32"/>
      <c r="S24" s="32"/>
      <c r="T24" s="32"/>
      <c r="U24" s="32"/>
      <c r="V24" s="33"/>
      <c r="W24" s="34"/>
      <c r="X24" s="47"/>
      <c r="Y24" s="35"/>
      <c r="Z24" s="35"/>
      <c r="AA24" s="36"/>
      <c r="AB24" s="47"/>
      <c r="AC24" s="35"/>
      <c r="AD24" s="35"/>
      <c r="AE24" s="35"/>
      <c r="AF24" s="35"/>
      <c r="AG24" s="35"/>
      <c r="AH24" s="35"/>
      <c r="AI24" s="35"/>
      <c r="AJ24" s="37"/>
    </row>
    <row r="25" spans="1:36" x14ac:dyDescent="0.2">
      <c r="A25" s="38">
        <v>23</v>
      </c>
      <c r="B25" s="39">
        <v>209</v>
      </c>
      <c r="C25" s="41" t="s">
        <v>38</v>
      </c>
      <c r="D25" s="41" t="s">
        <v>39</v>
      </c>
      <c r="E25" s="41" t="s">
        <v>127</v>
      </c>
      <c r="F25" s="41" t="s">
        <v>6</v>
      </c>
      <c r="G25" s="42">
        <v>3.5717592592592592E-2</v>
      </c>
      <c r="H25" s="43">
        <f t="shared" si="0"/>
        <v>4.9189814814814825E-3</v>
      </c>
      <c r="I25" s="44">
        <v>23</v>
      </c>
      <c r="J25" s="45">
        <f t="shared" si="1"/>
        <v>4.9189814814814825E-3</v>
      </c>
      <c r="K25" s="32"/>
      <c r="L25" s="32"/>
      <c r="M25" s="32"/>
      <c r="N25" s="32"/>
      <c r="O25" s="32"/>
      <c r="P25" s="32"/>
      <c r="Q25" s="32"/>
      <c r="R25" s="32"/>
      <c r="S25" s="32">
        <v>5</v>
      </c>
      <c r="T25" s="45">
        <f>G25-$G$10</f>
        <v>2.9050925925925911E-3</v>
      </c>
      <c r="U25" s="32"/>
      <c r="V25" s="33"/>
      <c r="W25" s="34"/>
      <c r="X25" s="47"/>
      <c r="Y25" s="35"/>
      <c r="Z25" s="35"/>
      <c r="AA25" s="35"/>
      <c r="AB25" s="35"/>
      <c r="AC25" s="35"/>
      <c r="AD25" s="35"/>
      <c r="AE25" s="35"/>
      <c r="AF25" s="47"/>
      <c r="AG25" s="35"/>
      <c r="AH25" s="35"/>
      <c r="AI25" s="35"/>
      <c r="AJ25" s="37"/>
    </row>
    <row r="26" spans="1:36" x14ac:dyDescent="0.2">
      <c r="A26" s="38">
        <v>24</v>
      </c>
      <c r="B26" s="39">
        <v>211</v>
      </c>
      <c r="C26" s="41" t="s">
        <v>40</v>
      </c>
      <c r="D26" s="41" t="s">
        <v>32</v>
      </c>
      <c r="E26" s="41" t="s">
        <v>5</v>
      </c>
      <c r="F26" s="41" t="s">
        <v>6</v>
      </c>
      <c r="G26" s="42">
        <v>3.5729166666666666E-2</v>
      </c>
      <c r="H26" s="43">
        <f t="shared" si="0"/>
        <v>4.9305555555555561E-3</v>
      </c>
      <c r="I26" s="44">
        <v>24</v>
      </c>
      <c r="J26" s="45">
        <f t="shared" si="1"/>
        <v>4.9305555555555561E-3</v>
      </c>
      <c r="K26" s="32"/>
      <c r="L26" s="32"/>
      <c r="M26" s="46"/>
      <c r="N26" s="32"/>
      <c r="O26" s="46">
        <v>11</v>
      </c>
      <c r="P26" s="45">
        <f>G26-$G$3</f>
        <v>4.9305555555555561E-3</v>
      </c>
      <c r="Q26" s="32"/>
      <c r="R26" s="32"/>
      <c r="S26" s="32"/>
      <c r="T26" s="32"/>
      <c r="U26" s="32"/>
      <c r="V26" s="33"/>
      <c r="W26" s="34"/>
      <c r="X26" s="47"/>
      <c r="Y26" s="35"/>
      <c r="Z26" s="35"/>
      <c r="AA26" s="36"/>
      <c r="AB26" s="47"/>
      <c r="AC26" s="35"/>
      <c r="AD26" s="35"/>
      <c r="AE26" s="35"/>
      <c r="AF26" s="35"/>
      <c r="AG26" s="35"/>
      <c r="AH26" s="35"/>
      <c r="AI26" s="35"/>
      <c r="AJ26" s="37"/>
    </row>
    <row r="27" spans="1:36" x14ac:dyDescent="0.2">
      <c r="A27" s="38">
        <v>25</v>
      </c>
      <c r="B27" s="39">
        <v>156</v>
      </c>
      <c r="C27" s="41" t="s">
        <v>41</v>
      </c>
      <c r="D27" s="41" t="s">
        <v>42</v>
      </c>
      <c r="E27" s="41" t="s">
        <v>125</v>
      </c>
      <c r="F27" s="41" t="s">
        <v>6</v>
      </c>
      <c r="G27" s="42">
        <v>3.5752314814814813E-2</v>
      </c>
      <c r="H27" s="43">
        <f t="shared" si="0"/>
        <v>4.9537037037037032E-3</v>
      </c>
      <c r="I27" s="44">
        <v>25</v>
      </c>
      <c r="J27" s="45">
        <f t="shared" si="1"/>
        <v>4.9537037037037032E-3</v>
      </c>
      <c r="K27" s="32"/>
      <c r="L27" s="32"/>
      <c r="M27" s="32"/>
      <c r="N27" s="32"/>
      <c r="O27" s="32"/>
      <c r="P27" s="32"/>
      <c r="Q27" s="46">
        <v>7</v>
      </c>
      <c r="R27" s="45">
        <f>G27-$G$5</f>
        <v>4.2824074074074014E-3</v>
      </c>
      <c r="S27" s="32"/>
      <c r="T27" s="32"/>
      <c r="U27" s="32"/>
      <c r="V27" s="33"/>
      <c r="W27" s="34"/>
      <c r="X27" s="47"/>
      <c r="Y27" s="35"/>
      <c r="Z27" s="35"/>
      <c r="AA27" s="35"/>
      <c r="AB27" s="35"/>
      <c r="AC27" s="36"/>
      <c r="AD27" s="47"/>
      <c r="AE27" s="35"/>
      <c r="AF27" s="35"/>
      <c r="AG27" s="35"/>
      <c r="AH27" s="35"/>
      <c r="AI27" s="35"/>
      <c r="AJ27" s="37"/>
    </row>
    <row r="28" spans="1:36" x14ac:dyDescent="0.2">
      <c r="A28" s="38">
        <v>26</v>
      </c>
      <c r="B28" s="39">
        <v>186</v>
      </c>
      <c r="C28" s="41" t="s">
        <v>136</v>
      </c>
      <c r="D28" s="41" t="s">
        <v>43</v>
      </c>
      <c r="E28" s="41" t="s">
        <v>5</v>
      </c>
      <c r="F28" s="41" t="s">
        <v>6</v>
      </c>
      <c r="G28" s="42">
        <v>3.5763888888888887E-2</v>
      </c>
      <c r="H28" s="43">
        <f t="shared" si="0"/>
        <v>4.9652777777777768E-3</v>
      </c>
      <c r="I28" s="44">
        <v>26</v>
      </c>
      <c r="J28" s="45">
        <f t="shared" si="1"/>
        <v>4.9652777777777768E-3</v>
      </c>
      <c r="K28" s="32"/>
      <c r="L28" s="32"/>
      <c r="M28" s="46"/>
      <c r="N28" s="32"/>
      <c r="O28" s="46">
        <v>12</v>
      </c>
      <c r="P28" s="45">
        <f>G28-$G$3</f>
        <v>4.9652777777777768E-3</v>
      </c>
      <c r="Q28" s="32"/>
      <c r="R28" s="32"/>
      <c r="S28" s="32"/>
      <c r="T28" s="32"/>
      <c r="U28" s="32"/>
      <c r="V28" s="33"/>
      <c r="W28" s="34"/>
      <c r="X28" s="47"/>
      <c r="Y28" s="35"/>
      <c r="Z28" s="35"/>
      <c r="AA28" s="36"/>
      <c r="AB28" s="47"/>
      <c r="AC28" s="35"/>
      <c r="AD28" s="35"/>
      <c r="AE28" s="35"/>
      <c r="AF28" s="35"/>
      <c r="AG28" s="35"/>
      <c r="AH28" s="35"/>
      <c r="AI28" s="35"/>
      <c r="AJ28" s="37"/>
    </row>
    <row r="29" spans="1:36" x14ac:dyDescent="0.2">
      <c r="A29" s="38">
        <v>27</v>
      </c>
      <c r="B29" s="39">
        <v>164</v>
      </c>
      <c r="C29" s="41" t="s">
        <v>44</v>
      </c>
      <c r="D29" s="41" t="s">
        <v>45</v>
      </c>
      <c r="E29" s="41" t="s">
        <v>127</v>
      </c>
      <c r="F29" s="41" t="s">
        <v>6</v>
      </c>
      <c r="G29" s="42">
        <v>3.577546296296296E-2</v>
      </c>
      <c r="H29" s="43">
        <f t="shared" si="0"/>
        <v>4.9768518518518504E-3</v>
      </c>
      <c r="I29" s="44">
        <v>27</v>
      </c>
      <c r="J29" s="45">
        <f t="shared" si="1"/>
        <v>4.9768518518518504E-3</v>
      </c>
      <c r="K29" s="32"/>
      <c r="L29" s="32"/>
      <c r="M29" s="32"/>
      <c r="N29" s="32"/>
      <c r="O29" s="32"/>
      <c r="P29" s="32"/>
      <c r="Q29" s="32"/>
      <c r="R29" s="32"/>
      <c r="S29" s="32">
        <v>6</v>
      </c>
      <c r="T29" s="45">
        <f>G29-$G$10</f>
        <v>2.9629629629629589E-3</v>
      </c>
      <c r="U29" s="32"/>
      <c r="V29" s="33"/>
      <c r="W29" s="34"/>
      <c r="X29" s="47"/>
      <c r="Y29" s="35"/>
      <c r="Z29" s="35"/>
      <c r="AA29" s="35"/>
      <c r="AB29" s="35"/>
      <c r="AC29" s="35"/>
      <c r="AD29" s="35"/>
      <c r="AE29" s="35"/>
      <c r="AF29" s="47"/>
      <c r="AG29" s="35"/>
      <c r="AH29" s="35"/>
      <c r="AI29" s="35"/>
      <c r="AJ29" s="37"/>
    </row>
    <row r="30" spans="1:36" x14ac:dyDescent="0.2">
      <c r="A30" s="38">
        <v>28</v>
      </c>
      <c r="B30" s="39">
        <v>170</v>
      </c>
      <c r="C30" s="41" t="s">
        <v>46</v>
      </c>
      <c r="D30" s="41" t="s">
        <v>47</v>
      </c>
      <c r="E30" s="41" t="s">
        <v>5</v>
      </c>
      <c r="F30" s="41" t="s">
        <v>6</v>
      </c>
      <c r="G30" s="42">
        <v>3.5787037037037034E-2</v>
      </c>
      <c r="H30" s="43">
        <f t="shared" si="0"/>
        <v>4.9884259259259239E-3</v>
      </c>
      <c r="I30" s="44">
        <f>I29+1</f>
        <v>28</v>
      </c>
      <c r="J30" s="45">
        <f t="shared" si="1"/>
        <v>4.9884259259259239E-3</v>
      </c>
      <c r="K30" s="32"/>
      <c r="L30" s="32"/>
      <c r="M30" s="46"/>
      <c r="N30" s="32"/>
      <c r="O30" s="46">
        <v>13</v>
      </c>
      <c r="P30" s="45">
        <f>G30-$G$3</f>
        <v>4.9884259259259239E-3</v>
      </c>
      <c r="Q30" s="32"/>
      <c r="R30" s="32"/>
      <c r="S30" s="32"/>
      <c r="T30" s="32"/>
      <c r="U30" s="32"/>
      <c r="V30" s="33"/>
      <c r="W30" s="34"/>
      <c r="X30" s="47"/>
      <c r="Y30" s="35"/>
      <c r="Z30" s="35"/>
      <c r="AA30" s="36"/>
      <c r="AB30" s="47"/>
      <c r="AC30" s="35"/>
      <c r="AD30" s="35"/>
      <c r="AE30" s="35"/>
      <c r="AF30" s="35"/>
      <c r="AG30" s="35"/>
      <c r="AH30" s="35"/>
      <c r="AI30" s="35"/>
      <c r="AJ30" s="37"/>
    </row>
    <row r="31" spans="1:36" x14ac:dyDescent="0.2">
      <c r="A31" s="38">
        <v>29</v>
      </c>
      <c r="B31" s="39">
        <v>213</v>
      </c>
      <c r="C31" s="41" t="s">
        <v>137</v>
      </c>
      <c r="D31" s="41" t="s">
        <v>100</v>
      </c>
      <c r="E31" s="41" t="s">
        <v>125</v>
      </c>
      <c r="F31" s="41" t="s">
        <v>6</v>
      </c>
      <c r="G31" s="42">
        <v>3.5821759259259262E-2</v>
      </c>
      <c r="H31" s="43">
        <f t="shared" si="0"/>
        <v>5.0231481481481516E-3</v>
      </c>
      <c r="I31" s="44">
        <f t="shared" ref="I31:I48" si="5">I30+1</f>
        <v>29</v>
      </c>
      <c r="J31" s="45">
        <f t="shared" si="1"/>
        <v>5.0231481481481516E-3</v>
      </c>
      <c r="K31" s="32"/>
      <c r="L31" s="32"/>
      <c r="M31" s="32"/>
      <c r="N31" s="32"/>
      <c r="O31" s="32"/>
      <c r="P31" s="32"/>
      <c r="Q31" s="46">
        <v>8</v>
      </c>
      <c r="R31" s="45">
        <f>G31-$G$5</f>
        <v>4.3518518518518498E-3</v>
      </c>
      <c r="S31" s="32"/>
      <c r="T31" s="32"/>
      <c r="U31" s="32"/>
      <c r="V31" s="33"/>
      <c r="W31" s="34"/>
      <c r="X31" s="47"/>
      <c r="Y31" s="35"/>
      <c r="Z31" s="35"/>
      <c r="AA31" s="35"/>
      <c r="AB31" s="35"/>
      <c r="AC31" s="36"/>
      <c r="AD31" s="47"/>
      <c r="AE31" s="35"/>
      <c r="AF31" s="35"/>
      <c r="AG31" s="35"/>
      <c r="AH31" s="35"/>
      <c r="AI31" s="35"/>
      <c r="AJ31" s="37"/>
    </row>
    <row r="32" spans="1:36" x14ac:dyDescent="0.2">
      <c r="A32" s="38">
        <v>30</v>
      </c>
      <c r="B32" s="39">
        <v>172</v>
      </c>
      <c r="C32" s="41" t="s">
        <v>138</v>
      </c>
      <c r="D32" s="41" t="s">
        <v>49</v>
      </c>
      <c r="E32" s="41" t="s">
        <v>127</v>
      </c>
      <c r="F32" s="41" t="s">
        <v>6</v>
      </c>
      <c r="G32" s="42">
        <v>3.5856481481481482E-2</v>
      </c>
      <c r="H32" s="43">
        <f t="shared" si="0"/>
        <v>5.0578703703703723E-3</v>
      </c>
      <c r="I32" s="44">
        <f t="shared" si="5"/>
        <v>30</v>
      </c>
      <c r="J32" s="45">
        <f t="shared" si="1"/>
        <v>5.0578703703703723E-3</v>
      </c>
      <c r="K32" s="32"/>
      <c r="L32" s="32"/>
      <c r="M32" s="32"/>
      <c r="N32" s="32"/>
      <c r="O32" s="32"/>
      <c r="P32" s="32"/>
      <c r="Q32" s="32"/>
      <c r="R32" s="32"/>
      <c r="S32" s="32">
        <v>7</v>
      </c>
      <c r="T32" s="45">
        <f>G32-$G$10</f>
        <v>3.0439814814814808E-3</v>
      </c>
      <c r="U32" s="32"/>
      <c r="V32" s="33"/>
      <c r="W32" s="34"/>
      <c r="X32" s="47"/>
      <c r="Y32" s="35"/>
      <c r="Z32" s="35"/>
      <c r="AA32" s="35"/>
      <c r="AB32" s="35"/>
      <c r="AC32" s="35"/>
      <c r="AD32" s="35"/>
      <c r="AE32" s="35"/>
      <c r="AF32" s="47"/>
      <c r="AG32" s="35"/>
      <c r="AH32" s="35"/>
      <c r="AI32" s="35"/>
      <c r="AJ32" s="37"/>
    </row>
    <row r="33" spans="1:36" x14ac:dyDescent="0.2">
      <c r="A33" s="38">
        <v>31</v>
      </c>
      <c r="B33" s="39">
        <v>153</v>
      </c>
      <c r="C33" s="41" t="s">
        <v>50</v>
      </c>
      <c r="D33" s="41" t="s">
        <v>48</v>
      </c>
      <c r="E33" s="41" t="s">
        <v>125</v>
      </c>
      <c r="F33" s="41" t="s">
        <v>6</v>
      </c>
      <c r="G33" s="42">
        <v>3.6076388888888887E-2</v>
      </c>
      <c r="H33" s="43">
        <f t="shared" si="0"/>
        <v>5.2777777777777771E-3</v>
      </c>
      <c r="I33" s="44">
        <f t="shared" si="5"/>
        <v>31</v>
      </c>
      <c r="J33" s="45">
        <f t="shared" si="1"/>
        <v>5.2777777777777771E-3</v>
      </c>
      <c r="K33" s="32"/>
      <c r="L33" s="32"/>
      <c r="M33" s="32"/>
      <c r="N33" s="32"/>
      <c r="O33" s="32"/>
      <c r="P33" s="32"/>
      <c r="Q33" s="46">
        <v>9</v>
      </c>
      <c r="R33" s="45">
        <f>G33-$G$5</f>
        <v>4.6064814814814753E-3</v>
      </c>
      <c r="S33" s="32"/>
      <c r="T33" s="32"/>
      <c r="U33" s="32"/>
      <c r="V33" s="33"/>
      <c r="W33" s="34"/>
      <c r="X33" s="47"/>
      <c r="Y33" s="35"/>
      <c r="Z33" s="35"/>
      <c r="AA33" s="35"/>
      <c r="AB33" s="35"/>
      <c r="AC33" s="36"/>
      <c r="AD33" s="47"/>
      <c r="AE33" s="35"/>
      <c r="AF33" s="35"/>
      <c r="AG33" s="35"/>
      <c r="AH33" s="35"/>
      <c r="AI33" s="35"/>
      <c r="AJ33" s="37"/>
    </row>
    <row r="34" spans="1:36" x14ac:dyDescent="0.2">
      <c r="A34" s="38">
        <v>32</v>
      </c>
      <c r="B34" s="39">
        <v>168</v>
      </c>
      <c r="C34" s="41" t="s">
        <v>51</v>
      </c>
      <c r="D34" s="41" t="s">
        <v>52</v>
      </c>
      <c r="E34" s="41" t="s">
        <v>134</v>
      </c>
      <c r="F34" s="41" t="s">
        <v>6</v>
      </c>
      <c r="G34" s="42">
        <v>3.6203703703703703E-2</v>
      </c>
      <c r="H34" s="43">
        <f t="shared" si="0"/>
        <v>5.4050925925925933E-3</v>
      </c>
      <c r="I34" s="44">
        <f t="shared" si="5"/>
        <v>32</v>
      </c>
      <c r="J34" s="45">
        <f t="shared" si="1"/>
        <v>5.4050925925925933E-3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v>2</v>
      </c>
      <c r="V34" s="51">
        <f>G34-$G$23</f>
        <v>5.0925925925925791E-4</v>
      </c>
      <c r="W34" s="34"/>
      <c r="X34" s="47"/>
      <c r="Y34" s="35"/>
      <c r="Z34" s="35"/>
      <c r="AA34" s="35"/>
      <c r="AB34" s="35"/>
      <c r="AC34" s="35"/>
      <c r="AD34" s="35"/>
      <c r="AE34" s="35"/>
      <c r="AF34" s="35"/>
      <c r="AG34" s="35"/>
      <c r="AH34" s="47"/>
      <c r="AI34" s="47"/>
      <c r="AJ34" s="52"/>
    </row>
    <row r="35" spans="1:36" x14ac:dyDescent="0.2">
      <c r="A35" s="38">
        <v>33</v>
      </c>
      <c r="B35" s="39">
        <v>151</v>
      </c>
      <c r="C35" s="41" t="s">
        <v>53</v>
      </c>
      <c r="D35" s="41" t="s">
        <v>22</v>
      </c>
      <c r="E35" s="41" t="s">
        <v>125</v>
      </c>
      <c r="F35" s="41" t="s">
        <v>6</v>
      </c>
      <c r="G35" s="42">
        <v>3.6249999999999998E-2</v>
      </c>
      <c r="H35" s="43">
        <f t="shared" si="0"/>
        <v>5.4513888888888876E-3</v>
      </c>
      <c r="I35" s="44">
        <f t="shared" si="5"/>
        <v>33</v>
      </c>
      <c r="J35" s="45">
        <f t="shared" si="1"/>
        <v>5.4513888888888876E-3</v>
      </c>
      <c r="K35" s="32"/>
      <c r="L35" s="32"/>
      <c r="M35" s="32"/>
      <c r="N35" s="32"/>
      <c r="O35" s="32"/>
      <c r="P35" s="32"/>
      <c r="Q35" s="46">
        <v>10</v>
      </c>
      <c r="R35" s="45">
        <f>G35-$G$5</f>
        <v>4.7800925925925858E-3</v>
      </c>
      <c r="S35" s="32"/>
      <c r="T35" s="32"/>
      <c r="U35" s="32"/>
      <c r="V35" s="33"/>
      <c r="W35" s="34"/>
      <c r="X35" s="47"/>
      <c r="Y35" s="35"/>
      <c r="Z35" s="35"/>
      <c r="AA35" s="35"/>
      <c r="AB35" s="35"/>
      <c r="AC35" s="36"/>
      <c r="AD35" s="47"/>
      <c r="AE35" s="35"/>
      <c r="AF35" s="35"/>
      <c r="AG35" s="35"/>
      <c r="AH35" s="35"/>
      <c r="AI35" s="35"/>
      <c r="AJ35" s="37"/>
    </row>
    <row r="36" spans="1:36" x14ac:dyDescent="0.2">
      <c r="A36" s="38">
        <v>34</v>
      </c>
      <c r="B36" s="39">
        <v>231</v>
      </c>
      <c r="C36" s="41" t="s">
        <v>139</v>
      </c>
      <c r="D36" s="41" t="s">
        <v>54</v>
      </c>
      <c r="E36" s="41" t="s">
        <v>127</v>
      </c>
      <c r="F36" s="41" t="s">
        <v>6</v>
      </c>
      <c r="G36" s="42">
        <v>3.6296296296296292E-2</v>
      </c>
      <c r="H36" s="43">
        <f t="shared" si="0"/>
        <v>5.4976851851851818E-3</v>
      </c>
      <c r="I36" s="44">
        <f t="shared" si="5"/>
        <v>34</v>
      </c>
      <c r="J36" s="45">
        <f t="shared" si="1"/>
        <v>5.4976851851851818E-3</v>
      </c>
      <c r="K36" s="32"/>
      <c r="L36" s="32"/>
      <c r="M36" s="32"/>
      <c r="N36" s="32"/>
      <c r="O36" s="32"/>
      <c r="P36" s="32"/>
      <c r="Q36" s="32"/>
      <c r="R36" s="32"/>
      <c r="S36" s="32">
        <v>8</v>
      </c>
      <c r="T36" s="45">
        <f>G36-$G$10</f>
        <v>3.4837962962962904E-3</v>
      </c>
      <c r="U36" s="32"/>
      <c r="V36" s="33"/>
      <c r="W36" s="34"/>
      <c r="X36" s="47"/>
      <c r="Y36" s="35"/>
      <c r="Z36" s="35"/>
      <c r="AA36" s="35"/>
      <c r="AB36" s="35"/>
      <c r="AC36" s="35"/>
      <c r="AD36" s="35"/>
      <c r="AE36" s="35"/>
      <c r="AF36" s="47"/>
      <c r="AG36" s="35"/>
      <c r="AH36" s="35"/>
      <c r="AI36" s="35"/>
      <c r="AJ36" s="37"/>
    </row>
    <row r="37" spans="1:36" x14ac:dyDescent="0.2">
      <c r="A37" s="38">
        <v>35</v>
      </c>
      <c r="B37" s="39">
        <v>208</v>
      </c>
      <c r="C37" s="41" t="s">
        <v>55</v>
      </c>
      <c r="D37" s="41" t="s">
        <v>135</v>
      </c>
      <c r="E37" s="41" t="s">
        <v>125</v>
      </c>
      <c r="F37" s="41" t="s">
        <v>6</v>
      </c>
      <c r="G37" s="42">
        <v>3.6319444444444439E-2</v>
      </c>
      <c r="H37" s="43">
        <f t="shared" si="0"/>
        <v>5.520833333333329E-3</v>
      </c>
      <c r="I37" s="44">
        <f t="shared" si="5"/>
        <v>35</v>
      </c>
      <c r="J37" s="45">
        <f t="shared" si="1"/>
        <v>5.520833333333329E-3</v>
      </c>
      <c r="K37" s="32"/>
      <c r="L37" s="32"/>
      <c r="M37" s="32"/>
      <c r="N37" s="32"/>
      <c r="O37" s="32"/>
      <c r="P37" s="32"/>
      <c r="Q37" s="46">
        <v>11</v>
      </c>
      <c r="R37" s="45">
        <f>G37-$G$5</f>
        <v>4.8495370370370272E-3</v>
      </c>
      <c r="S37" s="32"/>
      <c r="T37" s="32"/>
      <c r="U37" s="32"/>
      <c r="V37" s="33"/>
      <c r="W37" s="34"/>
      <c r="X37" s="47"/>
      <c r="Y37" s="35"/>
      <c r="Z37" s="35"/>
      <c r="AA37" s="35"/>
      <c r="AB37" s="35"/>
      <c r="AC37" s="36"/>
      <c r="AD37" s="47"/>
      <c r="AE37" s="35"/>
      <c r="AF37" s="35"/>
      <c r="AG37" s="35"/>
      <c r="AH37" s="35"/>
      <c r="AI37" s="35"/>
      <c r="AJ37" s="37"/>
    </row>
    <row r="38" spans="1:36" x14ac:dyDescent="0.2">
      <c r="A38" s="38">
        <v>36</v>
      </c>
      <c r="B38" s="39">
        <v>202</v>
      </c>
      <c r="C38" s="41" t="s">
        <v>56</v>
      </c>
      <c r="D38" s="41" t="s">
        <v>22</v>
      </c>
      <c r="E38" s="41" t="s">
        <v>5</v>
      </c>
      <c r="F38" s="41" t="s">
        <v>6</v>
      </c>
      <c r="G38" s="42">
        <v>3.6388888888888887E-2</v>
      </c>
      <c r="H38" s="43">
        <f t="shared" si="0"/>
        <v>5.5902777777777773E-3</v>
      </c>
      <c r="I38" s="44">
        <f t="shared" si="5"/>
        <v>36</v>
      </c>
      <c r="J38" s="45">
        <f t="shared" si="1"/>
        <v>5.5902777777777773E-3</v>
      </c>
      <c r="K38" s="32"/>
      <c r="L38" s="32"/>
      <c r="M38" s="46"/>
      <c r="N38" s="32"/>
      <c r="O38" s="46">
        <v>14</v>
      </c>
      <c r="P38" s="45">
        <f>G38-$G$3</f>
        <v>5.5902777777777773E-3</v>
      </c>
      <c r="Q38" s="32"/>
      <c r="R38" s="32"/>
      <c r="S38" s="32"/>
      <c r="T38" s="32"/>
      <c r="U38" s="32"/>
      <c r="V38" s="33"/>
      <c r="W38" s="34"/>
      <c r="X38" s="47"/>
      <c r="Y38" s="35"/>
      <c r="Z38" s="35"/>
      <c r="AA38" s="36"/>
      <c r="AB38" s="47"/>
      <c r="AC38" s="35"/>
      <c r="AD38" s="35"/>
      <c r="AE38" s="35"/>
      <c r="AF38" s="35"/>
      <c r="AG38" s="35"/>
      <c r="AH38" s="35"/>
      <c r="AI38" s="35"/>
      <c r="AJ38" s="37"/>
    </row>
    <row r="39" spans="1:36" x14ac:dyDescent="0.2">
      <c r="A39" s="38">
        <v>37</v>
      </c>
      <c r="B39" s="39">
        <v>228</v>
      </c>
      <c r="C39" s="41" t="s">
        <v>140</v>
      </c>
      <c r="D39" s="41" t="s">
        <v>57</v>
      </c>
      <c r="E39" s="41" t="s">
        <v>125</v>
      </c>
      <c r="F39" s="41" t="s">
        <v>6</v>
      </c>
      <c r="G39" s="42">
        <v>3.6655092592592593E-2</v>
      </c>
      <c r="H39" s="43">
        <f t="shared" si="0"/>
        <v>5.8564814814814833E-3</v>
      </c>
      <c r="I39" s="44">
        <f t="shared" si="5"/>
        <v>37</v>
      </c>
      <c r="J39" s="45">
        <f t="shared" si="1"/>
        <v>5.8564814814814833E-3</v>
      </c>
      <c r="K39" s="32"/>
      <c r="L39" s="32"/>
      <c r="M39" s="32"/>
      <c r="N39" s="32"/>
      <c r="O39" s="32"/>
      <c r="P39" s="32"/>
      <c r="Q39" s="46">
        <v>12</v>
      </c>
      <c r="R39" s="45">
        <f>G39-$G$5</f>
        <v>5.1851851851851816E-3</v>
      </c>
      <c r="S39" s="32"/>
      <c r="T39" s="32"/>
      <c r="U39" s="32"/>
      <c r="V39" s="33"/>
      <c r="W39" s="34"/>
      <c r="X39" s="47"/>
      <c r="Y39" s="35"/>
      <c r="Z39" s="35"/>
      <c r="AA39" s="35"/>
      <c r="AB39" s="35"/>
      <c r="AC39" s="36"/>
      <c r="AD39" s="47"/>
      <c r="AE39" s="35"/>
      <c r="AF39" s="35"/>
      <c r="AG39" s="35"/>
      <c r="AH39" s="35"/>
      <c r="AI39" s="35"/>
      <c r="AJ39" s="37"/>
    </row>
    <row r="40" spans="1:36" x14ac:dyDescent="0.2">
      <c r="A40" s="24">
        <v>38</v>
      </c>
      <c r="B40" s="25">
        <v>174</v>
      </c>
      <c r="C40" s="26" t="s">
        <v>58</v>
      </c>
      <c r="D40" s="26" t="s">
        <v>141</v>
      </c>
      <c r="E40" s="26" t="s">
        <v>142</v>
      </c>
      <c r="F40" s="26" t="s">
        <v>6</v>
      </c>
      <c r="G40" s="27">
        <v>3.6689814814814821E-2</v>
      </c>
      <c r="H40" s="48">
        <f t="shared" si="0"/>
        <v>5.891203703703711E-3</v>
      </c>
      <c r="I40" s="29">
        <f t="shared" si="5"/>
        <v>38</v>
      </c>
      <c r="J40" s="49">
        <f t="shared" si="1"/>
        <v>5.891203703703711E-3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>
        <v>1</v>
      </c>
      <c r="V40" s="50"/>
      <c r="W40" s="34"/>
      <c r="X40" s="47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7"/>
    </row>
    <row r="41" spans="1:36" x14ac:dyDescent="0.2">
      <c r="A41" s="38">
        <v>39</v>
      </c>
      <c r="B41" s="39">
        <v>181</v>
      </c>
      <c r="C41" s="41" t="s">
        <v>59</v>
      </c>
      <c r="D41" s="41" t="s">
        <v>60</v>
      </c>
      <c r="E41" s="41" t="s">
        <v>127</v>
      </c>
      <c r="F41" s="41" t="s">
        <v>6</v>
      </c>
      <c r="G41" s="42">
        <v>3.6712962962962961E-2</v>
      </c>
      <c r="H41" s="43">
        <f t="shared" si="0"/>
        <v>5.9143518518518512E-3</v>
      </c>
      <c r="I41" s="44">
        <f t="shared" si="5"/>
        <v>39</v>
      </c>
      <c r="J41" s="45">
        <f t="shared" si="1"/>
        <v>5.9143518518518512E-3</v>
      </c>
      <c r="K41" s="32"/>
      <c r="L41" s="32"/>
      <c r="M41" s="32"/>
      <c r="N41" s="32"/>
      <c r="O41" s="32"/>
      <c r="P41" s="32"/>
      <c r="Q41" s="32"/>
      <c r="R41" s="32"/>
      <c r="S41" s="32">
        <v>9</v>
      </c>
      <c r="T41" s="45">
        <f>G41-$G$10</f>
        <v>3.9004629629629597E-3</v>
      </c>
      <c r="U41" s="32"/>
      <c r="V41" s="33"/>
      <c r="W41" s="34"/>
      <c r="X41" s="47"/>
      <c r="Y41" s="35"/>
      <c r="Z41" s="35"/>
      <c r="AA41" s="35"/>
      <c r="AB41" s="35"/>
      <c r="AC41" s="35"/>
      <c r="AD41" s="35"/>
      <c r="AE41" s="35"/>
      <c r="AF41" s="47"/>
      <c r="AG41" s="35"/>
      <c r="AH41" s="35"/>
      <c r="AI41" s="35"/>
      <c r="AJ41" s="37"/>
    </row>
    <row r="42" spans="1:36" x14ac:dyDescent="0.2">
      <c r="A42" s="38">
        <v>40</v>
      </c>
      <c r="B42" s="39">
        <v>180</v>
      </c>
      <c r="C42" s="41" t="s">
        <v>61</v>
      </c>
      <c r="D42" s="41" t="s">
        <v>62</v>
      </c>
      <c r="E42" s="41" t="s">
        <v>125</v>
      </c>
      <c r="F42" s="41" t="s">
        <v>6</v>
      </c>
      <c r="G42" s="42">
        <v>3.6539351851851851E-2</v>
      </c>
      <c r="H42" s="43">
        <f t="shared" si="0"/>
        <v>5.7407407407407407E-3</v>
      </c>
      <c r="I42" s="44">
        <f t="shared" si="5"/>
        <v>40</v>
      </c>
      <c r="J42" s="45">
        <f t="shared" si="1"/>
        <v>5.7407407407407407E-3</v>
      </c>
      <c r="K42" s="32"/>
      <c r="L42" s="32"/>
      <c r="M42" s="32"/>
      <c r="N42" s="32"/>
      <c r="O42" s="32"/>
      <c r="P42" s="32"/>
      <c r="Q42" s="46">
        <v>13</v>
      </c>
      <c r="R42" s="45">
        <f>G42-$G$5</f>
        <v>5.0694444444444389E-3</v>
      </c>
      <c r="S42" s="32"/>
      <c r="T42" s="32"/>
      <c r="U42" s="32"/>
      <c r="V42" s="33"/>
      <c r="W42" s="34"/>
      <c r="X42" s="47"/>
      <c r="Y42" s="35"/>
      <c r="Z42" s="35"/>
      <c r="AA42" s="35"/>
      <c r="AB42" s="35"/>
      <c r="AC42" s="36"/>
      <c r="AD42" s="47"/>
      <c r="AE42" s="35"/>
      <c r="AF42" s="35"/>
      <c r="AG42" s="35"/>
      <c r="AH42" s="35"/>
      <c r="AI42" s="35"/>
      <c r="AJ42" s="37"/>
    </row>
    <row r="43" spans="1:36" x14ac:dyDescent="0.2">
      <c r="A43" s="38">
        <v>41</v>
      </c>
      <c r="B43" s="39">
        <v>142</v>
      </c>
      <c r="C43" s="41" t="s">
        <v>63</v>
      </c>
      <c r="D43" s="41" t="s">
        <v>129</v>
      </c>
      <c r="E43" s="41" t="s">
        <v>127</v>
      </c>
      <c r="F43" s="41" t="s">
        <v>6</v>
      </c>
      <c r="G43" s="42">
        <v>3.6898148148148145E-2</v>
      </c>
      <c r="H43" s="43">
        <f t="shared" si="0"/>
        <v>6.0995370370370353E-3</v>
      </c>
      <c r="I43" s="44">
        <f t="shared" si="5"/>
        <v>41</v>
      </c>
      <c r="J43" s="45">
        <f t="shared" si="1"/>
        <v>6.0995370370370353E-3</v>
      </c>
      <c r="K43" s="32"/>
      <c r="L43" s="32"/>
      <c r="M43" s="32"/>
      <c r="N43" s="32"/>
      <c r="O43" s="32"/>
      <c r="P43" s="32"/>
      <c r="Q43" s="32"/>
      <c r="R43" s="32"/>
      <c r="S43" s="32">
        <v>10</v>
      </c>
      <c r="T43" s="45">
        <f>G43-$G$10</f>
        <v>4.0856481481481438E-3</v>
      </c>
      <c r="U43" s="32"/>
      <c r="V43" s="33"/>
      <c r="W43" s="34"/>
      <c r="X43" s="47"/>
      <c r="Y43" s="35"/>
      <c r="Z43" s="35"/>
      <c r="AA43" s="35"/>
      <c r="AB43" s="35"/>
      <c r="AC43" s="35"/>
      <c r="AD43" s="35"/>
      <c r="AE43" s="35"/>
      <c r="AF43" s="47"/>
      <c r="AG43" s="35"/>
      <c r="AH43" s="35"/>
      <c r="AI43" s="35"/>
      <c r="AJ43" s="37"/>
    </row>
    <row r="44" spans="1:36" x14ac:dyDescent="0.2">
      <c r="A44" s="38">
        <v>42</v>
      </c>
      <c r="B44" s="39">
        <v>154</v>
      </c>
      <c r="C44" s="41" t="s">
        <v>143</v>
      </c>
      <c r="D44" s="41" t="s">
        <v>11</v>
      </c>
      <c r="E44" s="41" t="s">
        <v>5</v>
      </c>
      <c r="F44" s="41" t="s">
        <v>6</v>
      </c>
      <c r="G44" s="42">
        <v>3.7071759259259256E-2</v>
      </c>
      <c r="H44" s="43">
        <f t="shared" si="0"/>
        <v>6.2731481481481458E-3</v>
      </c>
      <c r="I44" s="44">
        <f t="shared" si="5"/>
        <v>42</v>
      </c>
      <c r="J44" s="45">
        <f t="shared" si="1"/>
        <v>6.2731481481481458E-3</v>
      </c>
      <c r="K44" s="32"/>
      <c r="L44" s="32"/>
      <c r="M44" s="46"/>
      <c r="N44" s="32"/>
      <c r="O44" s="46">
        <v>15</v>
      </c>
      <c r="P44" s="45">
        <f>G44-$G$3</f>
        <v>6.2731481481481458E-3</v>
      </c>
      <c r="Q44" s="32"/>
      <c r="R44" s="32"/>
      <c r="S44" s="32"/>
      <c r="T44" s="32"/>
      <c r="U44" s="32"/>
      <c r="V44" s="33"/>
      <c r="W44" s="34"/>
      <c r="X44" s="47"/>
      <c r="Y44" s="35"/>
      <c r="Z44" s="35"/>
      <c r="AA44" s="36"/>
      <c r="AB44" s="47"/>
      <c r="AC44" s="35"/>
      <c r="AD44" s="35"/>
      <c r="AE44" s="35"/>
      <c r="AF44" s="35"/>
      <c r="AG44" s="35"/>
      <c r="AH44" s="35"/>
      <c r="AI44" s="35"/>
      <c r="AJ44" s="37"/>
    </row>
    <row r="45" spans="1:36" x14ac:dyDescent="0.2">
      <c r="A45" s="38">
        <v>43</v>
      </c>
      <c r="B45" s="39">
        <v>176</v>
      </c>
      <c r="C45" s="41" t="s">
        <v>64</v>
      </c>
      <c r="D45" s="41" t="s">
        <v>65</v>
      </c>
      <c r="E45" s="41" t="s">
        <v>127</v>
      </c>
      <c r="F45" s="41" t="s">
        <v>6</v>
      </c>
      <c r="G45" s="42">
        <v>3.7118055555555557E-2</v>
      </c>
      <c r="H45" s="43">
        <f t="shared" si="0"/>
        <v>6.319444444444447E-3</v>
      </c>
      <c r="I45" s="44">
        <f t="shared" si="5"/>
        <v>43</v>
      </c>
      <c r="J45" s="45">
        <f t="shared" si="1"/>
        <v>6.319444444444447E-3</v>
      </c>
      <c r="K45" s="32"/>
      <c r="L45" s="32"/>
      <c r="M45" s="32"/>
      <c r="N45" s="32"/>
      <c r="O45" s="32"/>
      <c r="P45" s="32"/>
      <c r="Q45" s="32"/>
      <c r="R45" s="32"/>
      <c r="S45" s="32">
        <v>11</v>
      </c>
      <c r="T45" s="45">
        <f t="shared" ref="T45:T46" si="6">G45-$G$10</f>
        <v>4.3055555555555555E-3</v>
      </c>
      <c r="U45" s="32"/>
      <c r="V45" s="33"/>
      <c r="W45" s="34"/>
      <c r="X45" s="47"/>
      <c r="Y45" s="35"/>
      <c r="Z45" s="35"/>
      <c r="AA45" s="35"/>
      <c r="AB45" s="35"/>
      <c r="AC45" s="35"/>
      <c r="AD45" s="35"/>
      <c r="AE45" s="35"/>
      <c r="AF45" s="47"/>
      <c r="AG45" s="35"/>
      <c r="AH45" s="35"/>
      <c r="AI45" s="35"/>
      <c r="AJ45" s="37"/>
    </row>
    <row r="46" spans="1:36" x14ac:dyDescent="0.2">
      <c r="A46" s="38">
        <v>44</v>
      </c>
      <c r="B46" s="39">
        <v>138</v>
      </c>
      <c r="C46" s="41" t="s">
        <v>66</v>
      </c>
      <c r="D46" s="41" t="s">
        <v>45</v>
      </c>
      <c r="E46" s="41" t="s">
        <v>127</v>
      </c>
      <c r="F46" s="41" t="s">
        <v>6</v>
      </c>
      <c r="G46" s="42">
        <v>3.7199074074074072E-2</v>
      </c>
      <c r="H46" s="43">
        <f t="shared" si="0"/>
        <v>6.400462962962962E-3</v>
      </c>
      <c r="I46" s="44">
        <f t="shared" si="5"/>
        <v>44</v>
      </c>
      <c r="J46" s="45">
        <f t="shared" si="1"/>
        <v>6.400462962962962E-3</v>
      </c>
      <c r="K46" s="32"/>
      <c r="L46" s="32"/>
      <c r="M46" s="32"/>
      <c r="N46" s="32"/>
      <c r="O46" s="32"/>
      <c r="P46" s="32"/>
      <c r="Q46" s="32"/>
      <c r="R46" s="32"/>
      <c r="S46" s="32">
        <v>12</v>
      </c>
      <c r="T46" s="45">
        <f t="shared" si="6"/>
        <v>4.3865740740740705E-3</v>
      </c>
      <c r="U46" s="32"/>
      <c r="V46" s="33"/>
      <c r="W46" s="34"/>
      <c r="X46" s="47"/>
      <c r="Y46" s="35"/>
      <c r="Z46" s="35"/>
      <c r="AA46" s="35"/>
      <c r="AB46" s="35"/>
      <c r="AC46" s="35"/>
      <c r="AD46" s="35"/>
      <c r="AE46" s="35"/>
      <c r="AF46" s="47"/>
      <c r="AG46" s="35"/>
      <c r="AH46" s="35"/>
      <c r="AI46" s="35"/>
      <c r="AJ46" s="37"/>
    </row>
    <row r="47" spans="1:36" x14ac:dyDescent="0.2">
      <c r="A47" s="38">
        <v>45</v>
      </c>
      <c r="B47" s="39">
        <v>126</v>
      </c>
      <c r="C47" s="41" t="s">
        <v>67</v>
      </c>
      <c r="D47" s="41" t="s">
        <v>26</v>
      </c>
      <c r="E47" s="41" t="s">
        <v>134</v>
      </c>
      <c r="F47" s="41" t="s">
        <v>6</v>
      </c>
      <c r="G47" s="42">
        <v>3.72337962962963E-2</v>
      </c>
      <c r="H47" s="43">
        <f t="shared" si="0"/>
        <v>6.4351851851851896E-3</v>
      </c>
      <c r="I47" s="44">
        <f t="shared" si="5"/>
        <v>45</v>
      </c>
      <c r="J47" s="45">
        <f t="shared" si="1"/>
        <v>6.4351851851851896E-3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>
        <v>3</v>
      </c>
      <c r="V47" s="51">
        <f>G47-$G$23</f>
        <v>1.5393518518518542E-3</v>
      </c>
      <c r="W47" s="34"/>
      <c r="X47" s="47"/>
      <c r="Y47" s="35"/>
      <c r="Z47" s="35"/>
      <c r="AA47" s="35"/>
      <c r="AB47" s="35"/>
      <c r="AC47" s="35"/>
      <c r="AD47" s="35"/>
      <c r="AE47" s="35"/>
      <c r="AF47" s="35"/>
      <c r="AG47" s="35"/>
      <c r="AH47" s="47"/>
      <c r="AI47" s="47"/>
      <c r="AJ47" s="52"/>
    </row>
    <row r="48" spans="1:36" x14ac:dyDescent="0.2">
      <c r="A48" s="38">
        <v>46</v>
      </c>
      <c r="B48" s="39">
        <v>217</v>
      </c>
      <c r="C48" s="41" t="s">
        <v>68</v>
      </c>
      <c r="D48" s="41" t="s">
        <v>69</v>
      </c>
      <c r="E48" s="41" t="s">
        <v>127</v>
      </c>
      <c r="F48" s="41" t="s">
        <v>6</v>
      </c>
      <c r="G48" s="42">
        <v>3.7280092592592594E-2</v>
      </c>
      <c r="H48" s="43">
        <f t="shared" si="0"/>
        <v>6.4814814814814839E-3</v>
      </c>
      <c r="I48" s="44">
        <f t="shared" si="5"/>
        <v>46</v>
      </c>
      <c r="J48" s="45">
        <f t="shared" si="1"/>
        <v>6.4814814814814839E-3</v>
      </c>
      <c r="K48" s="32"/>
      <c r="L48" s="32"/>
      <c r="M48" s="32"/>
      <c r="N48" s="32"/>
      <c r="O48" s="32"/>
      <c r="P48" s="32"/>
      <c r="Q48" s="32"/>
      <c r="R48" s="32"/>
      <c r="S48" s="32">
        <v>13</v>
      </c>
      <c r="T48" s="45">
        <f>G48-$G$10</f>
        <v>4.4675925925925924E-3</v>
      </c>
      <c r="U48" s="32"/>
      <c r="V48" s="33"/>
      <c r="W48" s="34"/>
      <c r="X48" s="47"/>
      <c r="Y48" s="35"/>
      <c r="Z48" s="35"/>
      <c r="AA48" s="35"/>
      <c r="AB48" s="35"/>
      <c r="AC48" s="35"/>
      <c r="AD48" s="35"/>
      <c r="AE48" s="35"/>
      <c r="AF48" s="47"/>
      <c r="AG48" s="35"/>
      <c r="AH48" s="35"/>
      <c r="AI48" s="35"/>
      <c r="AJ48" s="37"/>
    </row>
    <row r="49" spans="1:36" x14ac:dyDescent="0.2">
      <c r="A49" s="53">
        <v>47</v>
      </c>
      <c r="B49" s="54">
        <v>183</v>
      </c>
      <c r="C49" s="55" t="s">
        <v>70</v>
      </c>
      <c r="D49" s="55" t="s">
        <v>144</v>
      </c>
      <c r="E49" s="55" t="s">
        <v>127</v>
      </c>
      <c r="F49" s="55" t="s">
        <v>71</v>
      </c>
      <c r="G49" s="56">
        <v>3.7488425925925925E-2</v>
      </c>
      <c r="H49" s="57">
        <f t="shared" si="0"/>
        <v>6.6898148148148151E-3</v>
      </c>
      <c r="I49" s="58"/>
      <c r="J49" s="59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1"/>
      <c r="W49" s="58">
        <v>1</v>
      </c>
      <c r="X49" s="59"/>
      <c r="Y49" s="60"/>
      <c r="Z49" s="60"/>
      <c r="AA49" s="60"/>
      <c r="AB49" s="60"/>
      <c r="AC49" s="60"/>
      <c r="AD49" s="60"/>
      <c r="AE49" s="60">
        <v>1</v>
      </c>
      <c r="AF49" s="60"/>
      <c r="AG49" s="35"/>
      <c r="AH49" s="35"/>
      <c r="AI49" s="35"/>
      <c r="AJ49" s="37"/>
    </row>
    <row r="50" spans="1:36" x14ac:dyDescent="0.2">
      <c r="A50" s="38">
        <v>48</v>
      </c>
      <c r="B50" s="39">
        <v>212</v>
      </c>
      <c r="C50" s="41" t="s">
        <v>72</v>
      </c>
      <c r="D50" s="41" t="s">
        <v>45</v>
      </c>
      <c r="E50" s="41" t="s">
        <v>127</v>
      </c>
      <c r="F50" s="41" t="s">
        <v>6</v>
      </c>
      <c r="G50" s="42">
        <v>3.7534722222222219E-2</v>
      </c>
      <c r="H50" s="43">
        <f t="shared" si="0"/>
        <v>6.7361111111111094E-3</v>
      </c>
      <c r="I50" s="44">
        <v>47</v>
      </c>
      <c r="J50" s="45">
        <f t="shared" si="1"/>
        <v>6.7361111111111094E-3</v>
      </c>
      <c r="K50" s="32"/>
      <c r="L50" s="32"/>
      <c r="M50" s="32"/>
      <c r="N50" s="32"/>
      <c r="O50" s="32"/>
      <c r="P50" s="32"/>
      <c r="Q50" s="32"/>
      <c r="R50" s="32"/>
      <c r="S50" s="32">
        <v>14</v>
      </c>
      <c r="T50" s="45">
        <f t="shared" ref="T50:T51" si="7">G50-$G$10</f>
        <v>4.7222222222222179E-3</v>
      </c>
      <c r="U50" s="32"/>
      <c r="V50" s="33"/>
      <c r="W50" s="34"/>
      <c r="X50" s="47"/>
      <c r="Y50" s="35"/>
      <c r="Z50" s="35"/>
      <c r="AA50" s="35"/>
      <c r="AB50" s="35"/>
      <c r="AC50" s="35"/>
      <c r="AD50" s="35"/>
      <c r="AE50" s="35"/>
      <c r="AF50" s="47"/>
      <c r="AG50" s="35"/>
      <c r="AH50" s="35"/>
      <c r="AI50" s="35"/>
      <c r="AJ50" s="37"/>
    </row>
    <row r="51" spans="1:36" x14ac:dyDescent="0.2">
      <c r="A51" s="38">
        <v>49</v>
      </c>
      <c r="B51" s="39">
        <v>171</v>
      </c>
      <c r="C51" s="41" t="s">
        <v>145</v>
      </c>
      <c r="D51" s="41" t="s">
        <v>73</v>
      </c>
      <c r="E51" s="41" t="s">
        <v>127</v>
      </c>
      <c r="F51" s="41" t="s">
        <v>6</v>
      </c>
      <c r="G51" s="42">
        <v>3.7870370370370367E-2</v>
      </c>
      <c r="H51" s="43">
        <f t="shared" si="0"/>
        <v>7.0717592592592568E-3</v>
      </c>
      <c r="I51" s="44">
        <v>48</v>
      </c>
      <c r="J51" s="45">
        <f t="shared" si="1"/>
        <v>7.0717592592592568E-3</v>
      </c>
      <c r="K51" s="32"/>
      <c r="L51" s="32"/>
      <c r="M51" s="32"/>
      <c r="N51" s="32"/>
      <c r="O51" s="32"/>
      <c r="P51" s="32"/>
      <c r="Q51" s="32"/>
      <c r="R51" s="32"/>
      <c r="S51" s="32">
        <v>15</v>
      </c>
      <c r="T51" s="45">
        <f t="shared" si="7"/>
        <v>5.0578703703703654E-3</v>
      </c>
      <c r="U51" s="32"/>
      <c r="V51" s="33"/>
      <c r="W51" s="34"/>
      <c r="X51" s="47"/>
      <c r="Y51" s="35"/>
      <c r="Z51" s="35"/>
      <c r="AA51" s="35"/>
      <c r="AB51" s="35"/>
      <c r="AC51" s="35"/>
      <c r="AD51" s="35"/>
      <c r="AE51" s="35"/>
      <c r="AF51" s="47"/>
      <c r="AG51" s="35"/>
      <c r="AH51" s="35"/>
      <c r="AI51" s="35"/>
      <c r="AJ51" s="37"/>
    </row>
    <row r="52" spans="1:36" x14ac:dyDescent="0.2">
      <c r="A52" s="38">
        <v>50</v>
      </c>
      <c r="B52" s="39">
        <v>129</v>
      </c>
      <c r="C52" s="41" t="s">
        <v>74</v>
      </c>
      <c r="D52" s="41" t="s">
        <v>75</v>
      </c>
      <c r="E52" s="41" t="s">
        <v>134</v>
      </c>
      <c r="F52" s="41" t="s">
        <v>6</v>
      </c>
      <c r="G52" s="42">
        <v>3.7870370370370367E-2</v>
      </c>
      <c r="H52" s="43">
        <f t="shared" si="0"/>
        <v>7.0717592592592568E-3</v>
      </c>
      <c r="I52" s="44">
        <f t="shared" ref="I52:I58" si="8">I51+1</f>
        <v>49</v>
      </c>
      <c r="J52" s="45">
        <f t="shared" si="1"/>
        <v>7.0717592592592568E-3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>
        <v>4</v>
      </c>
      <c r="V52" s="51">
        <f>G52-$G$23</f>
        <v>2.1759259259259214E-3</v>
      </c>
      <c r="W52" s="34"/>
      <c r="X52" s="47"/>
      <c r="Y52" s="35"/>
      <c r="Z52" s="35"/>
      <c r="AA52" s="35"/>
      <c r="AB52" s="35"/>
      <c r="AC52" s="35"/>
      <c r="AD52" s="35"/>
      <c r="AE52" s="35"/>
      <c r="AF52" s="35"/>
      <c r="AG52" s="35"/>
      <c r="AH52" s="47"/>
      <c r="AI52" s="47"/>
      <c r="AJ52" s="52"/>
    </row>
    <row r="53" spans="1:36" x14ac:dyDescent="0.2">
      <c r="A53" s="38">
        <v>51</v>
      </c>
      <c r="B53" s="39">
        <v>215</v>
      </c>
      <c r="C53" s="41" t="s">
        <v>76</v>
      </c>
      <c r="D53" s="41" t="s">
        <v>77</v>
      </c>
      <c r="E53" s="41" t="s">
        <v>127</v>
      </c>
      <c r="F53" s="41" t="s">
        <v>6</v>
      </c>
      <c r="G53" s="42">
        <v>3.802083333333333E-2</v>
      </c>
      <c r="H53" s="43">
        <f t="shared" si="0"/>
        <v>7.2222222222222202E-3</v>
      </c>
      <c r="I53" s="44">
        <f t="shared" si="8"/>
        <v>50</v>
      </c>
      <c r="J53" s="45">
        <f t="shared" si="1"/>
        <v>7.2222222222222202E-3</v>
      </c>
      <c r="K53" s="32"/>
      <c r="L53" s="32"/>
      <c r="M53" s="32"/>
      <c r="N53" s="32"/>
      <c r="O53" s="32"/>
      <c r="P53" s="32"/>
      <c r="Q53" s="32"/>
      <c r="R53" s="32"/>
      <c r="S53" s="32">
        <v>16</v>
      </c>
      <c r="T53" s="45">
        <f>G53-$G$10</f>
        <v>5.2083333333333287E-3</v>
      </c>
      <c r="U53" s="32"/>
      <c r="V53" s="33"/>
      <c r="W53" s="34"/>
      <c r="X53" s="47"/>
      <c r="Y53" s="35"/>
      <c r="Z53" s="35"/>
      <c r="AA53" s="35"/>
      <c r="AB53" s="35"/>
      <c r="AC53" s="35"/>
      <c r="AD53" s="35"/>
      <c r="AE53" s="35"/>
      <c r="AF53" s="47"/>
      <c r="AG53" s="35"/>
      <c r="AH53" s="35"/>
      <c r="AI53" s="35"/>
      <c r="AJ53" s="37"/>
    </row>
    <row r="54" spans="1:36" x14ac:dyDescent="0.2">
      <c r="A54" s="38">
        <v>52</v>
      </c>
      <c r="B54" s="39">
        <v>247</v>
      </c>
      <c r="C54" s="41" t="s">
        <v>146</v>
      </c>
      <c r="D54" s="41" t="s">
        <v>78</v>
      </c>
      <c r="E54" s="41" t="s">
        <v>125</v>
      </c>
      <c r="F54" s="41" t="s">
        <v>6</v>
      </c>
      <c r="G54" s="42">
        <v>3.8229166666666668E-2</v>
      </c>
      <c r="H54" s="43">
        <f t="shared" si="0"/>
        <v>7.4305555555555583E-3</v>
      </c>
      <c r="I54" s="44">
        <f t="shared" si="8"/>
        <v>51</v>
      </c>
      <c r="J54" s="45">
        <f t="shared" si="1"/>
        <v>7.4305555555555583E-3</v>
      </c>
      <c r="K54" s="32"/>
      <c r="L54" s="32"/>
      <c r="M54" s="32"/>
      <c r="N54" s="32"/>
      <c r="O54" s="32"/>
      <c r="P54" s="32"/>
      <c r="Q54" s="46">
        <v>14</v>
      </c>
      <c r="R54" s="45">
        <f>G54-$G$5</f>
        <v>6.7592592592592565E-3</v>
      </c>
      <c r="S54" s="32"/>
      <c r="T54" s="32"/>
      <c r="U54" s="32"/>
      <c r="V54" s="33"/>
      <c r="W54" s="34"/>
      <c r="X54" s="47"/>
      <c r="Y54" s="35"/>
      <c r="Z54" s="35"/>
      <c r="AA54" s="35"/>
      <c r="AB54" s="35"/>
      <c r="AC54" s="36"/>
      <c r="AD54" s="47"/>
      <c r="AE54" s="35"/>
      <c r="AF54" s="35"/>
      <c r="AG54" s="35"/>
      <c r="AH54" s="35"/>
      <c r="AI54" s="35"/>
      <c r="AJ54" s="37"/>
    </row>
    <row r="55" spans="1:36" x14ac:dyDescent="0.2">
      <c r="A55" s="24">
        <v>53</v>
      </c>
      <c r="B55" s="25">
        <v>122</v>
      </c>
      <c r="C55" s="26" t="s">
        <v>115</v>
      </c>
      <c r="D55" s="26" t="s">
        <v>79</v>
      </c>
      <c r="E55" s="26" t="s">
        <v>80</v>
      </c>
      <c r="F55" s="26" t="s">
        <v>6</v>
      </c>
      <c r="G55" s="27">
        <v>3.8252314814814815E-2</v>
      </c>
      <c r="H55" s="48">
        <f t="shared" si="0"/>
        <v>7.4537037037037054E-3</v>
      </c>
      <c r="I55" s="29">
        <f t="shared" si="8"/>
        <v>52</v>
      </c>
      <c r="J55" s="49">
        <f t="shared" si="1"/>
        <v>7.4537037037037054E-3</v>
      </c>
      <c r="K55" s="62">
        <v>1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4"/>
      <c r="X55" s="47"/>
      <c r="Y55" s="63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7"/>
    </row>
    <row r="56" spans="1:36" x14ac:dyDescent="0.2">
      <c r="A56" s="38">
        <v>54</v>
      </c>
      <c r="B56" s="39">
        <v>246</v>
      </c>
      <c r="C56" s="41" t="s">
        <v>81</v>
      </c>
      <c r="D56" s="41" t="s">
        <v>82</v>
      </c>
      <c r="E56" s="41" t="s">
        <v>125</v>
      </c>
      <c r="F56" s="41" t="s">
        <v>6</v>
      </c>
      <c r="G56" s="42">
        <v>3.8541666666666669E-2</v>
      </c>
      <c r="H56" s="43">
        <f t="shared" si="0"/>
        <v>7.7430555555555586E-3</v>
      </c>
      <c r="I56" s="44">
        <f t="shared" si="8"/>
        <v>53</v>
      </c>
      <c r="J56" s="45">
        <f t="shared" si="1"/>
        <v>7.7430555555555586E-3</v>
      </c>
      <c r="K56" s="32"/>
      <c r="L56" s="32"/>
      <c r="M56" s="32"/>
      <c r="N56" s="32"/>
      <c r="O56" s="32"/>
      <c r="P56" s="32"/>
      <c r="Q56" s="46">
        <v>15</v>
      </c>
      <c r="R56" s="45">
        <f>G56-$G$5</f>
        <v>7.0717592592592568E-3</v>
      </c>
      <c r="S56" s="32"/>
      <c r="T56" s="32"/>
      <c r="U56" s="32"/>
      <c r="V56" s="33"/>
      <c r="W56" s="34"/>
      <c r="X56" s="47"/>
      <c r="Y56" s="35"/>
      <c r="Z56" s="35"/>
      <c r="AA56" s="35"/>
      <c r="AB56" s="35"/>
      <c r="AC56" s="36"/>
      <c r="AD56" s="47"/>
      <c r="AE56" s="35"/>
      <c r="AF56" s="35"/>
      <c r="AG56" s="35"/>
      <c r="AH56" s="35"/>
      <c r="AI56" s="35"/>
      <c r="AJ56" s="37"/>
    </row>
    <row r="57" spans="1:36" x14ac:dyDescent="0.2">
      <c r="A57" s="38">
        <v>55</v>
      </c>
      <c r="B57" s="39">
        <v>152</v>
      </c>
      <c r="C57" s="41" t="s">
        <v>147</v>
      </c>
      <c r="D57" s="41" t="s">
        <v>83</v>
      </c>
      <c r="E57" s="41" t="s">
        <v>5</v>
      </c>
      <c r="F57" s="41" t="s">
        <v>6</v>
      </c>
      <c r="G57" s="42">
        <v>3.8634259259259257E-2</v>
      </c>
      <c r="H57" s="43">
        <f t="shared" si="0"/>
        <v>7.8356481481481471E-3</v>
      </c>
      <c r="I57" s="44">
        <f t="shared" si="8"/>
        <v>54</v>
      </c>
      <c r="J57" s="45">
        <f t="shared" si="1"/>
        <v>7.8356481481481471E-3</v>
      </c>
      <c r="K57" s="32"/>
      <c r="L57" s="32"/>
      <c r="M57" s="46"/>
      <c r="N57" s="32"/>
      <c r="O57" s="46">
        <v>16</v>
      </c>
      <c r="P57" s="45">
        <f>G57-$G$3</f>
        <v>7.8356481481481471E-3</v>
      </c>
      <c r="Q57" s="32"/>
      <c r="R57" s="32"/>
      <c r="S57" s="32"/>
      <c r="T57" s="32"/>
      <c r="U57" s="32"/>
      <c r="V57" s="33"/>
      <c r="W57" s="34"/>
      <c r="X57" s="47"/>
      <c r="Y57" s="35"/>
      <c r="Z57" s="35"/>
      <c r="AA57" s="36"/>
      <c r="AB57" s="47"/>
      <c r="AC57" s="35"/>
      <c r="AD57" s="35"/>
      <c r="AE57" s="35"/>
      <c r="AF57" s="35"/>
      <c r="AG57" s="35"/>
      <c r="AH57" s="35"/>
      <c r="AI57" s="35"/>
      <c r="AJ57" s="37"/>
    </row>
    <row r="58" spans="1:36" x14ac:dyDescent="0.2">
      <c r="A58" s="38">
        <v>56</v>
      </c>
      <c r="B58" s="39">
        <v>210</v>
      </c>
      <c r="C58" s="41" t="s">
        <v>148</v>
      </c>
      <c r="D58" s="41" t="s">
        <v>42</v>
      </c>
      <c r="E58" s="41" t="s">
        <v>125</v>
      </c>
      <c r="F58" s="41" t="s">
        <v>6</v>
      </c>
      <c r="G58" s="42">
        <v>3.8715277777777779E-2</v>
      </c>
      <c r="H58" s="43">
        <f t="shared" si="0"/>
        <v>7.9166666666666691E-3</v>
      </c>
      <c r="I58" s="44">
        <f t="shared" si="8"/>
        <v>55</v>
      </c>
      <c r="J58" s="45">
        <f t="shared" si="1"/>
        <v>7.9166666666666691E-3</v>
      </c>
      <c r="K58" s="32"/>
      <c r="L58" s="32"/>
      <c r="M58" s="32"/>
      <c r="N58" s="32"/>
      <c r="O58" s="32"/>
      <c r="P58" s="32"/>
      <c r="Q58" s="46">
        <v>16</v>
      </c>
      <c r="R58" s="45">
        <f>G58-$G$5</f>
        <v>7.2453703703703673E-3</v>
      </c>
      <c r="S58" s="32"/>
      <c r="T58" s="32"/>
      <c r="U58" s="32"/>
      <c r="V58" s="33"/>
      <c r="W58" s="34"/>
      <c r="X58" s="47"/>
      <c r="Y58" s="35"/>
      <c r="Z58" s="35"/>
      <c r="AA58" s="35"/>
      <c r="AB58" s="35"/>
      <c r="AC58" s="36"/>
      <c r="AD58" s="47"/>
      <c r="AE58" s="35"/>
      <c r="AF58" s="35"/>
      <c r="AG58" s="35"/>
      <c r="AH58" s="35"/>
      <c r="AI58" s="35"/>
      <c r="AJ58" s="37"/>
    </row>
    <row r="59" spans="1:36" x14ac:dyDescent="0.2">
      <c r="A59" s="53">
        <v>57</v>
      </c>
      <c r="B59" s="54">
        <v>218</v>
      </c>
      <c r="C59" s="55" t="s">
        <v>84</v>
      </c>
      <c r="D59" s="55" t="s">
        <v>85</v>
      </c>
      <c r="E59" s="55" t="s">
        <v>5</v>
      </c>
      <c r="F59" s="55" t="s">
        <v>71</v>
      </c>
      <c r="G59" s="56">
        <v>3.8796296296296294E-2</v>
      </c>
      <c r="H59" s="57">
        <f t="shared" si="0"/>
        <v>7.9976851851851841E-3</v>
      </c>
      <c r="I59" s="58"/>
      <c r="J59" s="59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1"/>
      <c r="W59" s="58">
        <v>2</v>
      </c>
      <c r="X59" s="59">
        <f>G59-$G$49</f>
        <v>1.307870370370369E-3</v>
      </c>
      <c r="Y59" s="60"/>
      <c r="Z59" s="60"/>
      <c r="AA59" s="60">
        <v>1</v>
      </c>
      <c r="AB59" s="60"/>
      <c r="AC59" s="35"/>
      <c r="AD59" s="35"/>
      <c r="AE59" s="35"/>
      <c r="AF59" s="35"/>
      <c r="AG59" s="35"/>
      <c r="AH59" s="35"/>
      <c r="AI59" s="35"/>
      <c r="AJ59" s="37"/>
    </row>
    <row r="60" spans="1:36" x14ac:dyDescent="0.2">
      <c r="A60" s="38">
        <v>58</v>
      </c>
      <c r="B60" s="39">
        <v>192</v>
      </c>
      <c r="C60" s="41" t="s">
        <v>10</v>
      </c>
      <c r="D60" s="41" t="s">
        <v>149</v>
      </c>
      <c r="E60" s="41" t="s">
        <v>127</v>
      </c>
      <c r="F60" s="41" t="s">
        <v>6</v>
      </c>
      <c r="G60" s="42">
        <v>3.8865740740740742E-2</v>
      </c>
      <c r="H60" s="43">
        <f t="shared" si="0"/>
        <v>8.0671296296296324E-3</v>
      </c>
      <c r="I60" s="44">
        <v>56</v>
      </c>
      <c r="J60" s="45">
        <f t="shared" si="1"/>
        <v>8.0671296296296324E-3</v>
      </c>
      <c r="K60" s="32"/>
      <c r="L60" s="32"/>
      <c r="M60" s="32"/>
      <c r="N60" s="32"/>
      <c r="O60" s="32"/>
      <c r="P60" s="32"/>
      <c r="Q60" s="32"/>
      <c r="R60" s="32"/>
      <c r="S60" s="32">
        <v>17</v>
      </c>
      <c r="T60" s="45">
        <f>G60-$G$10</f>
        <v>6.053240740740741E-3</v>
      </c>
      <c r="U60" s="32"/>
      <c r="V60" s="33"/>
      <c r="W60" s="34"/>
      <c r="X60" s="47"/>
      <c r="Y60" s="35"/>
      <c r="Z60" s="35"/>
      <c r="AA60" s="35"/>
      <c r="AB60" s="35"/>
      <c r="AC60" s="35"/>
      <c r="AD60" s="35"/>
      <c r="AE60" s="35"/>
      <c r="AF60" s="47"/>
      <c r="AG60" s="35"/>
      <c r="AH60" s="35"/>
      <c r="AI60" s="35"/>
      <c r="AJ60" s="37"/>
    </row>
    <row r="61" spans="1:36" x14ac:dyDescent="0.2">
      <c r="A61" s="38">
        <v>59</v>
      </c>
      <c r="B61" s="39">
        <v>143</v>
      </c>
      <c r="C61" s="41" t="s">
        <v>86</v>
      </c>
      <c r="D61" s="41" t="s">
        <v>87</v>
      </c>
      <c r="E61" s="41" t="s">
        <v>5</v>
      </c>
      <c r="F61" s="41" t="s">
        <v>6</v>
      </c>
      <c r="G61" s="42">
        <v>3.9166666666666662E-2</v>
      </c>
      <c r="H61" s="43">
        <f t="shared" si="0"/>
        <v>8.3680555555555522E-3</v>
      </c>
      <c r="I61" s="44">
        <f t="shared" ref="I61:I76" si="9">I60+1</f>
        <v>57</v>
      </c>
      <c r="J61" s="45">
        <f t="shared" si="1"/>
        <v>8.3680555555555522E-3</v>
      </c>
      <c r="K61" s="32"/>
      <c r="L61" s="32"/>
      <c r="M61" s="46"/>
      <c r="N61" s="32"/>
      <c r="O61" s="46">
        <v>17</v>
      </c>
      <c r="P61" s="45">
        <f t="shared" ref="P61:P63" si="10">G61-$G$3</f>
        <v>8.3680555555555522E-3</v>
      </c>
      <c r="Q61" s="32"/>
      <c r="R61" s="32"/>
      <c r="S61" s="32"/>
      <c r="T61" s="32"/>
      <c r="U61" s="32"/>
      <c r="V61" s="33"/>
      <c r="W61" s="34"/>
      <c r="X61" s="47"/>
      <c r="Y61" s="35"/>
      <c r="Z61" s="35"/>
      <c r="AA61" s="36"/>
      <c r="AB61" s="47"/>
      <c r="AC61" s="35"/>
      <c r="AD61" s="35"/>
      <c r="AE61" s="35"/>
      <c r="AF61" s="35"/>
      <c r="AG61" s="35"/>
      <c r="AH61" s="35"/>
      <c r="AI61" s="35"/>
      <c r="AJ61" s="37"/>
    </row>
    <row r="62" spans="1:36" x14ac:dyDescent="0.2">
      <c r="A62" s="38">
        <v>60</v>
      </c>
      <c r="B62" s="39">
        <v>145</v>
      </c>
      <c r="C62" s="41" t="s">
        <v>88</v>
      </c>
      <c r="D62" s="41" t="s">
        <v>22</v>
      </c>
      <c r="E62" s="41" t="s">
        <v>5</v>
      </c>
      <c r="F62" s="41" t="s">
        <v>6</v>
      </c>
      <c r="G62" s="42">
        <v>3.920138888888889E-2</v>
      </c>
      <c r="H62" s="43">
        <f t="shared" si="0"/>
        <v>8.4027777777777798E-3</v>
      </c>
      <c r="I62" s="44">
        <f t="shared" si="9"/>
        <v>58</v>
      </c>
      <c r="J62" s="45">
        <f t="shared" si="1"/>
        <v>8.4027777777777798E-3</v>
      </c>
      <c r="K62" s="32"/>
      <c r="L62" s="32"/>
      <c r="M62" s="46"/>
      <c r="N62" s="32"/>
      <c r="O62" s="46">
        <v>18</v>
      </c>
      <c r="P62" s="45">
        <f t="shared" si="10"/>
        <v>8.4027777777777798E-3</v>
      </c>
      <c r="Q62" s="32"/>
      <c r="R62" s="32"/>
      <c r="S62" s="32"/>
      <c r="T62" s="32"/>
      <c r="U62" s="32"/>
      <c r="V62" s="33"/>
      <c r="W62" s="34"/>
      <c r="X62" s="47"/>
      <c r="Y62" s="35"/>
      <c r="Z62" s="35"/>
      <c r="AA62" s="36"/>
      <c r="AB62" s="47"/>
      <c r="AC62" s="35"/>
      <c r="AD62" s="35"/>
      <c r="AE62" s="35"/>
      <c r="AF62" s="35"/>
      <c r="AG62" s="35"/>
      <c r="AH62" s="35"/>
      <c r="AI62" s="35"/>
      <c r="AJ62" s="37"/>
    </row>
    <row r="63" spans="1:36" x14ac:dyDescent="0.2">
      <c r="A63" s="38">
        <v>61</v>
      </c>
      <c r="B63" s="39">
        <v>127</v>
      </c>
      <c r="C63" s="41" t="s">
        <v>89</v>
      </c>
      <c r="D63" s="41" t="s">
        <v>16</v>
      </c>
      <c r="E63" s="41" t="s">
        <v>5</v>
      </c>
      <c r="F63" s="41" t="s">
        <v>6</v>
      </c>
      <c r="G63" s="42">
        <v>3.923611111111111E-2</v>
      </c>
      <c r="H63" s="43">
        <f t="shared" si="0"/>
        <v>8.4375000000000006E-3</v>
      </c>
      <c r="I63" s="44">
        <f t="shared" si="9"/>
        <v>59</v>
      </c>
      <c r="J63" s="45">
        <f t="shared" si="1"/>
        <v>8.4375000000000006E-3</v>
      </c>
      <c r="K63" s="32"/>
      <c r="L63" s="32"/>
      <c r="M63" s="46"/>
      <c r="N63" s="32"/>
      <c r="O63" s="46">
        <v>19</v>
      </c>
      <c r="P63" s="45">
        <f t="shared" si="10"/>
        <v>8.4375000000000006E-3</v>
      </c>
      <c r="Q63" s="32"/>
      <c r="R63" s="32"/>
      <c r="S63" s="32"/>
      <c r="T63" s="32"/>
      <c r="U63" s="32"/>
      <c r="V63" s="33"/>
      <c r="W63" s="34"/>
      <c r="X63" s="47"/>
      <c r="Y63" s="35"/>
      <c r="Z63" s="35"/>
      <c r="AA63" s="36"/>
      <c r="AB63" s="47"/>
      <c r="AC63" s="35"/>
      <c r="AD63" s="35"/>
      <c r="AE63" s="35"/>
      <c r="AF63" s="35"/>
      <c r="AG63" s="35"/>
      <c r="AH63" s="35"/>
      <c r="AI63" s="35"/>
      <c r="AJ63" s="37"/>
    </row>
    <row r="64" spans="1:36" x14ac:dyDescent="0.2">
      <c r="A64" s="38">
        <v>62</v>
      </c>
      <c r="B64" s="39">
        <v>195</v>
      </c>
      <c r="C64" s="41" t="s">
        <v>15</v>
      </c>
      <c r="D64" s="41" t="s">
        <v>90</v>
      </c>
      <c r="E64" s="41" t="s">
        <v>127</v>
      </c>
      <c r="F64" s="41" t="s">
        <v>6</v>
      </c>
      <c r="G64" s="42">
        <v>3.9259259259259258E-2</v>
      </c>
      <c r="H64" s="43">
        <f t="shared" si="0"/>
        <v>8.4606481481481477E-3</v>
      </c>
      <c r="I64" s="44">
        <f t="shared" si="9"/>
        <v>60</v>
      </c>
      <c r="J64" s="45">
        <f t="shared" si="1"/>
        <v>8.4606481481481477E-3</v>
      </c>
      <c r="K64" s="32"/>
      <c r="L64" s="32"/>
      <c r="M64" s="32"/>
      <c r="N64" s="32"/>
      <c r="O64" s="32"/>
      <c r="P64" s="32"/>
      <c r="Q64" s="32"/>
      <c r="R64" s="32"/>
      <c r="S64" s="32">
        <v>18</v>
      </c>
      <c r="T64" s="45">
        <f t="shared" ref="T64:T65" si="11">G64-$G$10</f>
        <v>6.4467592592592562E-3</v>
      </c>
      <c r="U64" s="32"/>
      <c r="V64" s="33"/>
      <c r="W64" s="34"/>
      <c r="X64" s="47"/>
      <c r="Y64" s="35"/>
      <c r="Z64" s="35"/>
      <c r="AA64" s="35"/>
      <c r="AB64" s="35"/>
      <c r="AC64" s="35"/>
      <c r="AD64" s="35"/>
      <c r="AE64" s="35"/>
      <c r="AF64" s="47"/>
      <c r="AG64" s="35"/>
      <c r="AH64" s="35"/>
      <c r="AI64" s="35"/>
      <c r="AJ64" s="37"/>
    </row>
    <row r="65" spans="1:36" x14ac:dyDescent="0.2">
      <c r="A65" s="38">
        <v>63</v>
      </c>
      <c r="B65" s="39">
        <v>166</v>
      </c>
      <c r="C65" s="41" t="s">
        <v>91</v>
      </c>
      <c r="D65" s="41" t="s">
        <v>60</v>
      </c>
      <c r="E65" s="41" t="s">
        <v>127</v>
      </c>
      <c r="F65" s="41" t="s">
        <v>6</v>
      </c>
      <c r="G65" s="42">
        <v>3.9282407407407412E-2</v>
      </c>
      <c r="H65" s="43">
        <f t="shared" si="0"/>
        <v>8.4837962962963018E-3</v>
      </c>
      <c r="I65" s="44">
        <f t="shared" si="9"/>
        <v>61</v>
      </c>
      <c r="J65" s="45">
        <f t="shared" si="1"/>
        <v>8.4837962962963018E-3</v>
      </c>
      <c r="K65" s="32"/>
      <c r="L65" s="32"/>
      <c r="M65" s="32"/>
      <c r="N65" s="32"/>
      <c r="O65" s="32"/>
      <c r="P65" s="32"/>
      <c r="Q65" s="32"/>
      <c r="R65" s="32"/>
      <c r="S65" s="32">
        <v>19</v>
      </c>
      <c r="T65" s="45">
        <f t="shared" si="11"/>
        <v>6.4699074074074103E-3</v>
      </c>
      <c r="U65" s="32"/>
      <c r="V65" s="33"/>
      <c r="W65" s="34"/>
      <c r="X65" s="47"/>
      <c r="Y65" s="35"/>
      <c r="Z65" s="35"/>
      <c r="AA65" s="35"/>
      <c r="AB65" s="35"/>
      <c r="AC65" s="35"/>
      <c r="AD65" s="35"/>
      <c r="AE65" s="35"/>
      <c r="AF65" s="47"/>
      <c r="AG65" s="35"/>
      <c r="AH65" s="35"/>
      <c r="AI65" s="35"/>
      <c r="AJ65" s="37"/>
    </row>
    <row r="66" spans="1:36" x14ac:dyDescent="0.2">
      <c r="A66" s="38">
        <v>64</v>
      </c>
      <c r="B66" s="39">
        <v>221</v>
      </c>
      <c r="C66" s="41" t="s">
        <v>92</v>
      </c>
      <c r="D66" s="41" t="s">
        <v>150</v>
      </c>
      <c r="E66" s="41" t="s">
        <v>125</v>
      </c>
      <c r="F66" s="41" t="s">
        <v>6</v>
      </c>
      <c r="G66" s="42">
        <v>3.9282407407407412E-2</v>
      </c>
      <c r="H66" s="43">
        <f t="shared" si="0"/>
        <v>8.4837962962963018E-3</v>
      </c>
      <c r="I66" s="44">
        <f t="shared" si="9"/>
        <v>62</v>
      </c>
      <c r="J66" s="45">
        <f t="shared" si="1"/>
        <v>8.4837962962963018E-3</v>
      </c>
      <c r="K66" s="32"/>
      <c r="L66" s="32"/>
      <c r="M66" s="32"/>
      <c r="N66" s="32"/>
      <c r="O66" s="32"/>
      <c r="P66" s="32"/>
      <c r="Q66" s="46">
        <v>17</v>
      </c>
      <c r="R66" s="45">
        <f>G66-$G$5</f>
        <v>7.8125E-3</v>
      </c>
      <c r="S66" s="32"/>
      <c r="T66" s="32"/>
      <c r="U66" s="32"/>
      <c r="V66" s="33"/>
      <c r="W66" s="34"/>
      <c r="X66" s="47"/>
      <c r="Y66" s="35"/>
      <c r="Z66" s="35"/>
      <c r="AA66" s="35"/>
      <c r="AB66" s="35"/>
      <c r="AC66" s="36"/>
      <c r="AD66" s="47"/>
      <c r="AE66" s="35"/>
      <c r="AF66" s="35"/>
      <c r="AG66" s="35"/>
      <c r="AH66" s="35"/>
      <c r="AI66" s="35"/>
      <c r="AJ66" s="37"/>
    </row>
    <row r="67" spans="1:36" x14ac:dyDescent="0.2">
      <c r="A67" s="38">
        <v>65</v>
      </c>
      <c r="B67" s="39">
        <v>189</v>
      </c>
      <c r="C67" s="41" t="s">
        <v>93</v>
      </c>
      <c r="D67" s="41" t="s">
        <v>94</v>
      </c>
      <c r="E67" s="41" t="s">
        <v>127</v>
      </c>
      <c r="F67" s="41" t="s">
        <v>6</v>
      </c>
      <c r="G67" s="42">
        <v>3.9456018518518522E-2</v>
      </c>
      <c r="H67" s="43">
        <f t="shared" si="0"/>
        <v>8.6574074074074123E-3</v>
      </c>
      <c r="I67" s="44">
        <f t="shared" si="9"/>
        <v>63</v>
      </c>
      <c r="J67" s="45">
        <f t="shared" si="1"/>
        <v>8.6574074074074123E-3</v>
      </c>
      <c r="K67" s="32"/>
      <c r="L67" s="32"/>
      <c r="M67" s="32"/>
      <c r="N67" s="32"/>
      <c r="O67" s="32"/>
      <c r="P67" s="32"/>
      <c r="Q67" s="32"/>
      <c r="R67" s="32"/>
      <c r="S67" s="32">
        <v>20</v>
      </c>
      <c r="T67" s="45">
        <f>G67-$G$10</f>
        <v>6.6435185185185208E-3</v>
      </c>
      <c r="U67" s="32"/>
      <c r="V67" s="33"/>
      <c r="W67" s="34"/>
      <c r="X67" s="47"/>
      <c r="Y67" s="35"/>
      <c r="Z67" s="35"/>
      <c r="AA67" s="35"/>
      <c r="AB67" s="35"/>
      <c r="AC67" s="35"/>
      <c r="AD67" s="35"/>
      <c r="AE67" s="35"/>
      <c r="AF67" s="47"/>
      <c r="AG67" s="35"/>
      <c r="AH67" s="35"/>
      <c r="AI67" s="35"/>
      <c r="AJ67" s="37"/>
    </row>
    <row r="68" spans="1:36" x14ac:dyDescent="0.2">
      <c r="A68" s="38">
        <v>66</v>
      </c>
      <c r="B68" s="39">
        <v>197</v>
      </c>
      <c r="C68" s="41" t="s">
        <v>95</v>
      </c>
      <c r="D68" s="41" t="s">
        <v>22</v>
      </c>
      <c r="E68" s="41" t="s">
        <v>125</v>
      </c>
      <c r="F68" s="41" t="s">
        <v>6</v>
      </c>
      <c r="G68" s="42">
        <v>3.9548611111111111E-2</v>
      </c>
      <c r="H68" s="43">
        <f t="shared" si="0"/>
        <v>8.7500000000000008E-3</v>
      </c>
      <c r="I68" s="44">
        <f t="shared" si="9"/>
        <v>64</v>
      </c>
      <c r="J68" s="45">
        <f t="shared" si="1"/>
        <v>8.7500000000000008E-3</v>
      </c>
      <c r="K68" s="32"/>
      <c r="L68" s="32"/>
      <c r="M68" s="32"/>
      <c r="N68" s="32"/>
      <c r="O68" s="32"/>
      <c r="P68" s="32"/>
      <c r="Q68" s="46">
        <v>18</v>
      </c>
      <c r="R68" s="45">
        <f t="shared" ref="R68:R69" si="12">G68-$G$5</f>
        <v>8.0787037037036991E-3</v>
      </c>
      <c r="S68" s="32"/>
      <c r="T68" s="32"/>
      <c r="U68" s="32"/>
      <c r="V68" s="33"/>
      <c r="W68" s="34"/>
      <c r="X68" s="47"/>
      <c r="Y68" s="35"/>
      <c r="Z68" s="35"/>
      <c r="AA68" s="35"/>
      <c r="AB68" s="35"/>
      <c r="AC68" s="36"/>
      <c r="AD68" s="47"/>
      <c r="AE68" s="35"/>
      <c r="AF68" s="35"/>
      <c r="AG68" s="35"/>
      <c r="AH68" s="35"/>
      <c r="AI68" s="35"/>
      <c r="AJ68" s="37"/>
    </row>
    <row r="69" spans="1:36" x14ac:dyDescent="0.2">
      <c r="A69" s="38">
        <v>67</v>
      </c>
      <c r="B69" s="39">
        <v>178</v>
      </c>
      <c r="C69" s="41" t="s">
        <v>151</v>
      </c>
      <c r="D69" s="41" t="s">
        <v>48</v>
      </c>
      <c r="E69" s="41" t="s">
        <v>125</v>
      </c>
      <c r="F69" s="41" t="s">
        <v>6</v>
      </c>
      <c r="G69" s="42">
        <v>3.9606481481481479E-2</v>
      </c>
      <c r="H69" s="43">
        <f t="shared" ref="H69:H129" si="13">G69-$G$3</f>
        <v>8.8078703703703687E-3</v>
      </c>
      <c r="I69" s="44">
        <f t="shared" si="9"/>
        <v>65</v>
      </c>
      <c r="J69" s="45">
        <f t="shared" ref="J69:J129" si="14">G69-$G$3</f>
        <v>8.8078703703703687E-3</v>
      </c>
      <c r="K69" s="32"/>
      <c r="L69" s="32"/>
      <c r="M69" s="32"/>
      <c r="N69" s="32"/>
      <c r="O69" s="32"/>
      <c r="P69" s="32"/>
      <c r="Q69" s="46">
        <v>19</v>
      </c>
      <c r="R69" s="45">
        <f t="shared" si="12"/>
        <v>8.1365740740740669E-3</v>
      </c>
      <c r="S69" s="32"/>
      <c r="T69" s="32"/>
      <c r="U69" s="32"/>
      <c r="V69" s="33"/>
      <c r="W69" s="34"/>
      <c r="X69" s="47"/>
      <c r="Y69" s="35"/>
      <c r="Z69" s="35"/>
      <c r="AA69" s="35"/>
      <c r="AB69" s="35"/>
      <c r="AC69" s="36"/>
      <c r="AD69" s="47"/>
      <c r="AE69" s="35"/>
      <c r="AF69" s="35"/>
      <c r="AG69" s="35"/>
      <c r="AH69" s="35"/>
      <c r="AI69" s="35"/>
      <c r="AJ69" s="37"/>
    </row>
    <row r="70" spans="1:36" x14ac:dyDescent="0.2">
      <c r="A70" s="38">
        <v>68</v>
      </c>
      <c r="B70" s="39">
        <v>190</v>
      </c>
      <c r="C70" s="41" t="s">
        <v>97</v>
      </c>
      <c r="D70" s="41" t="s">
        <v>152</v>
      </c>
      <c r="E70" s="41" t="s">
        <v>127</v>
      </c>
      <c r="F70" s="41" t="s">
        <v>6</v>
      </c>
      <c r="G70" s="42">
        <v>3.9837962962962964E-2</v>
      </c>
      <c r="H70" s="43">
        <f t="shared" si="13"/>
        <v>9.039351851851854E-3</v>
      </c>
      <c r="I70" s="44">
        <f t="shared" si="9"/>
        <v>66</v>
      </c>
      <c r="J70" s="45">
        <f t="shared" si="14"/>
        <v>9.039351851851854E-3</v>
      </c>
      <c r="K70" s="32"/>
      <c r="L70" s="32"/>
      <c r="M70" s="32"/>
      <c r="N70" s="32"/>
      <c r="O70" s="32"/>
      <c r="P70" s="32"/>
      <c r="Q70" s="32"/>
      <c r="R70" s="32"/>
      <c r="S70" s="32">
        <v>21</v>
      </c>
      <c r="T70" s="45">
        <f>G70-$G$10</f>
        <v>7.0254629629629625E-3</v>
      </c>
      <c r="U70" s="32"/>
      <c r="V70" s="33"/>
      <c r="W70" s="34"/>
      <c r="X70" s="47"/>
      <c r="Y70" s="35"/>
      <c r="Z70" s="35"/>
      <c r="AA70" s="35"/>
      <c r="AB70" s="35"/>
      <c r="AC70" s="35"/>
      <c r="AD70" s="35"/>
      <c r="AE70" s="35"/>
      <c r="AF70" s="47"/>
      <c r="AG70" s="35"/>
      <c r="AH70" s="35"/>
      <c r="AI70" s="35"/>
      <c r="AJ70" s="37"/>
    </row>
    <row r="71" spans="1:36" x14ac:dyDescent="0.2">
      <c r="A71" s="38">
        <v>69</v>
      </c>
      <c r="B71" s="39">
        <v>167</v>
      </c>
      <c r="C71" s="41" t="s">
        <v>98</v>
      </c>
      <c r="D71" s="41" t="s">
        <v>69</v>
      </c>
      <c r="E71" s="41" t="s">
        <v>125</v>
      </c>
      <c r="F71" s="41" t="s">
        <v>6</v>
      </c>
      <c r="G71" s="42">
        <v>4.0034722222222222E-2</v>
      </c>
      <c r="H71" s="43">
        <f t="shared" si="13"/>
        <v>9.2361111111111116E-3</v>
      </c>
      <c r="I71" s="44">
        <f t="shared" si="9"/>
        <v>67</v>
      </c>
      <c r="J71" s="45">
        <f t="shared" si="14"/>
        <v>9.2361111111111116E-3</v>
      </c>
      <c r="K71" s="32"/>
      <c r="L71" s="32"/>
      <c r="M71" s="32"/>
      <c r="N71" s="32"/>
      <c r="O71" s="32"/>
      <c r="P71" s="32"/>
      <c r="Q71" s="46">
        <v>20</v>
      </c>
      <c r="R71" s="45">
        <f t="shared" ref="R71:R73" si="15">G71-$G$5</f>
        <v>8.5648148148148098E-3</v>
      </c>
      <c r="S71" s="32"/>
      <c r="T71" s="32"/>
      <c r="U71" s="32"/>
      <c r="V71" s="33"/>
      <c r="W71" s="34"/>
      <c r="X71" s="47"/>
      <c r="Y71" s="35"/>
      <c r="Z71" s="35"/>
      <c r="AA71" s="35"/>
      <c r="AB71" s="35"/>
      <c r="AC71" s="36"/>
      <c r="AD71" s="47"/>
      <c r="AE71" s="35"/>
      <c r="AF71" s="35"/>
      <c r="AG71" s="35"/>
      <c r="AH71" s="35"/>
      <c r="AI71" s="35"/>
      <c r="AJ71" s="37"/>
    </row>
    <row r="72" spans="1:36" x14ac:dyDescent="0.2">
      <c r="A72" s="38">
        <v>70</v>
      </c>
      <c r="B72" s="39">
        <v>198</v>
      </c>
      <c r="C72" s="41" t="s">
        <v>89</v>
      </c>
      <c r="D72" s="41" t="s">
        <v>26</v>
      </c>
      <c r="E72" s="41" t="s">
        <v>125</v>
      </c>
      <c r="F72" s="41" t="s">
        <v>6</v>
      </c>
      <c r="G72" s="42">
        <v>4.0393518518518516E-2</v>
      </c>
      <c r="H72" s="43">
        <f t="shared" si="13"/>
        <v>9.5949074074074062E-3</v>
      </c>
      <c r="I72" s="44">
        <f t="shared" si="9"/>
        <v>68</v>
      </c>
      <c r="J72" s="45">
        <f t="shared" si="14"/>
        <v>9.5949074074074062E-3</v>
      </c>
      <c r="K72" s="32"/>
      <c r="L72" s="32"/>
      <c r="M72" s="32"/>
      <c r="N72" s="32"/>
      <c r="O72" s="32"/>
      <c r="P72" s="32"/>
      <c r="Q72" s="46">
        <v>21</v>
      </c>
      <c r="R72" s="45">
        <f t="shared" si="15"/>
        <v>8.9236111111111044E-3</v>
      </c>
      <c r="S72" s="32"/>
      <c r="T72" s="32"/>
      <c r="U72" s="32"/>
      <c r="V72" s="33"/>
      <c r="W72" s="34"/>
      <c r="X72" s="47"/>
      <c r="Y72" s="35"/>
      <c r="Z72" s="35"/>
      <c r="AA72" s="35"/>
      <c r="AB72" s="35"/>
      <c r="AC72" s="36"/>
      <c r="AD72" s="47"/>
      <c r="AE72" s="35"/>
      <c r="AF72" s="35"/>
      <c r="AG72" s="35"/>
      <c r="AH72" s="35"/>
      <c r="AI72" s="35"/>
      <c r="AJ72" s="37"/>
    </row>
    <row r="73" spans="1:36" x14ac:dyDescent="0.2">
      <c r="A73" s="38">
        <v>71</v>
      </c>
      <c r="B73" s="39">
        <v>194</v>
      </c>
      <c r="C73" s="41" t="s">
        <v>99</v>
      </c>
      <c r="D73" s="41" t="s">
        <v>100</v>
      </c>
      <c r="E73" s="41" t="s">
        <v>125</v>
      </c>
      <c r="F73" s="41" t="s">
        <v>6</v>
      </c>
      <c r="G73" s="42">
        <v>4.040509259259259E-2</v>
      </c>
      <c r="H73" s="43">
        <f t="shared" si="13"/>
        <v>9.6064814814814797E-3</v>
      </c>
      <c r="I73" s="44">
        <f t="shared" si="9"/>
        <v>69</v>
      </c>
      <c r="J73" s="45">
        <f t="shared" si="14"/>
        <v>9.6064814814814797E-3</v>
      </c>
      <c r="K73" s="32"/>
      <c r="L73" s="32"/>
      <c r="M73" s="32"/>
      <c r="N73" s="32"/>
      <c r="O73" s="32"/>
      <c r="P73" s="32"/>
      <c r="Q73" s="46">
        <v>22</v>
      </c>
      <c r="R73" s="45">
        <f t="shared" si="15"/>
        <v>8.935185185185178E-3</v>
      </c>
      <c r="S73" s="32"/>
      <c r="T73" s="32"/>
      <c r="U73" s="32"/>
      <c r="V73" s="33"/>
      <c r="W73" s="34"/>
      <c r="X73" s="47"/>
      <c r="Y73" s="35"/>
      <c r="Z73" s="35"/>
      <c r="AA73" s="35"/>
      <c r="AB73" s="35"/>
      <c r="AC73" s="36"/>
      <c r="AD73" s="47"/>
      <c r="AE73" s="35"/>
      <c r="AF73" s="35"/>
      <c r="AG73" s="35"/>
      <c r="AH73" s="35"/>
      <c r="AI73" s="35"/>
      <c r="AJ73" s="37"/>
    </row>
    <row r="74" spans="1:36" x14ac:dyDescent="0.2">
      <c r="A74" s="38">
        <v>72</v>
      </c>
      <c r="B74" s="39">
        <v>216</v>
      </c>
      <c r="C74" s="41" t="s">
        <v>101</v>
      </c>
      <c r="D74" s="41" t="s">
        <v>102</v>
      </c>
      <c r="E74" s="41" t="s">
        <v>134</v>
      </c>
      <c r="F74" s="41" t="s">
        <v>6</v>
      </c>
      <c r="G74" s="42">
        <v>4.041666666666667E-2</v>
      </c>
      <c r="H74" s="43">
        <f t="shared" si="13"/>
        <v>9.6180555555555602E-3</v>
      </c>
      <c r="I74" s="44">
        <f t="shared" si="9"/>
        <v>70</v>
      </c>
      <c r="J74" s="45">
        <f t="shared" si="14"/>
        <v>9.6180555555555602E-3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>
        <v>5</v>
      </c>
      <c r="V74" s="51">
        <f>G74-$G$23</f>
        <v>4.7222222222222249E-3</v>
      </c>
      <c r="W74" s="34"/>
      <c r="X74" s="47"/>
      <c r="Y74" s="35"/>
      <c r="Z74" s="35"/>
      <c r="AA74" s="35"/>
      <c r="AB74" s="35"/>
      <c r="AC74" s="35"/>
      <c r="AD74" s="35"/>
      <c r="AE74" s="35"/>
      <c r="AF74" s="35"/>
      <c r="AG74" s="35"/>
      <c r="AH74" s="47"/>
      <c r="AI74" s="47"/>
      <c r="AJ74" s="52"/>
    </row>
    <row r="75" spans="1:36" x14ac:dyDescent="0.2">
      <c r="A75" s="38">
        <v>73</v>
      </c>
      <c r="B75" s="39">
        <v>238</v>
      </c>
      <c r="C75" s="41" t="s">
        <v>103</v>
      </c>
      <c r="D75" s="41" t="s">
        <v>104</v>
      </c>
      <c r="E75" s="41" t="s">
        <v>125</v>
      </c>
      <c r="F75" s="41" t="s">
        <v>6</v>
      </c>
      <c r="G75" s="42">
        <v>4.0428240740740744E-2</v>
      </c>
      <c r="H75" s="43">
        <f t="shared" si="13"/>
        <v>9.6296296296296338E-3</v>
      </c>
      <c r="I75" s="44">
        <f t="shared" si="9"/>
        <v>71</v>
      </c>
      <c r="J75" s="45">
        <f t="shared" si="14"/>
        <v>9.6296296296296338E-3</v>
      </c>
      <c r="K75" s="32"/>
      <c r="L75" s="32"/>
      <c r="M75" s="32"/>
      <c r="N75" s="32"/>
      <c r="O75" s="32"/>
      <c r="P75" s="32"/>
      <c r="Q75" s="46">
        <v>23</v>
      </c>
      <c r="R75" s="45">
        <f>G75-$G$5</f>
        <v>8.958333333333332E-3</v>
      </c>
      <c r="S75" s="32"/>
      <c r="T75" s="32"/>
      <c r="U75" s="32"/>
      <c r="V75" s="33"/>
      <c r="W75" s="34"/>
      <c r="X75" s="47"/>
      <c r="Y75" s="35"/>
      <c r="Z75" s="35"/>
      <c r="AA75" s="35"/>
      <c r="AB75" s="35"/>
      <c r="AC75" s="36"/>
      <c r="AD75" s="47"/>
      <c r="AE75" s="35"/>
      <c r="AF75" s="35"/>
      <c r="AG75" s="35"/>
      <c r="AH75" s="35"/>
      <c r="AI75" s="35"/>
      <c r="AJ75" s="37"/>
    </row>
    <row r="76" spans="1:36" x14ac:dyDescent="0.2">
      <c r="A76" s="38">
        <v>74</v>
      </c>
      <c r="B76" s="39">
        <v>240</v>
      </c>
      <c r="C76" s="41" t="s">
        <v>153</v>
      </c>
      <c r="D76" s="41" t="s">
        <v>105</v>
      </c>
      <c r="E76" s="41" t="s">
        <v>5</v>
      </c>
      <c r="F76" s="41" t="s">
        <v>6</v>
      </c>
      <c r="G76" s="42">
        <v>4.0520833333333332E-2</v>
      </c>
      <c r="H76" s="43">
        <f t="shared" si="13"/>
        <v>9.7222222222222224E-3</v>
      </c>
      <c r="I76" s="44">
        <f t="shared" si="9"/>
        <v>72</v>
      </c>
      <c r="J76" s="45">
        <f t="shared" si="14"/>
        <v>9.7222222222222224E-3</v>
      </c>
      <c r="K76" s="32"/>
      <c r="L76" s="32"/>
      <c r="M76" s="46"/>
      <c r="N76" s="32"/>
      <c r="O76" s="46">
        <v>20</v>
      </c>
      <c r="P76" s="45">
        <f>G76-$G$3</f>
        <v>9.7222222222222224E-3</v>
      </c>
      <c r="Q76" s="32"/>
      <c r="R76" s="32"/>
      <c r="S76" s="32"/>
      <c r="T76" s="32"/>
      <c r="U76" s="32"/>
      <c r="V76" s="33"/>
      <c r="W76" s="34"/>
      <c r="X76" s="47"/>
      <c r="Y76" s="35"/>
      <c r="Z76" s="35"/>
      <c r="AA76" s="36"/>
      <c r="AB76" s="47"/>
      <c r="AC76" s="35"/>
      <c r="AD76" s="35"/>
      <c r="AE76" s="35"/>
      <c r="AF76" s="35"/>
      <c r="AG76" s="35"/>
      <c r="AH76" s="35"/>
      <c r="AI76" s="35"/>
      <c r="AJ76" s="37"/>
    </row>
    <row r="77" spans="1:36" x14ac:dyDescent="0.2">
      <c r="A77" s="38">
        <v>75</v>
      </c>
      <c r="B77" s="39">
        <v>182</v>
      </c>
      <c r="C77" s="41" t="s">
        <v>154</v>
      </c>
      <c r="D77" s="41" t="s">
        <v>106</v>
      </c>
      <c r="E77" s="41" t="s">
        <v>127</v>
      </c>
      <c r="F77" s="41" t="s">
        <v>71</v>
      </c>
      <c r="G77" s="42">
        <v>4.0625000000000001E-2</v>
      </c>
      <c r="H77" s="43">
        <f t="shared" si="13"/>
        <v>9.8263888888888914E-3</v>
      </c>
      <c r="I77" s="44"/>
      <c r="J77" s="45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34">
        <v>3</v>
      </c>
      <c r="X77" s="47">
        <f>G77-$G$49</f>
        <v>3.1365740740740763E-3</v>
      </c>
      <c r="Y77" s="35"/>
      <c r="Z77" s="35"/>
      <c r="AA77" s="35"/>
      <c r="AB77" s="35"/>
      <c r="AC77" s="35"/>
      <c r="AD77" s="35"/>
      <c r="AE77" s="35">
        <v>2</v>
      </c>
      <c r="AF77" s="47">
        <f>G77-$G$49</f>
        <v>3.1365740740740763E-3</v>
      </c>
      <c r="AG77" s="35"/>
      <c r="AH77" s="35"/>
      <c r="AI77" s="35"/>
      <c r="AJ77" s="37"/>
    </row>
    <row r="78" spans="1:36" x14ac:dyDescent="0.2">
      <c r="A78" s="38">
        <v>76</v>
      </c>
      <c r="B78" s="39">
        <v>241</v>
      </c>
      <c r="C78" s="41" t="s">
        <v>103</v>
      </c>
      <c r="D78" s="41" t="s">
        <v>149</v>
      </c>
      <c r="E78" s="41" t="s">
        <v>125</v>
      </c>
      <c r="F78" s="41" t="s">
        <v>6</v>
      </c>
      <c r="G78" s="42">
        <v>4.0787037037037038E-2</v>
      </c>
      <c r="H78" s="43">
        <f t="shared" si="13"/>
        <v>9.9884259259259284E-3</v>
      </c>
      <c r="I78" s="44">
        <v>73</v>
      </c>
      <c r="J78" s="45">
        <f t="shared" si="14"/>
        <v>9.9884259259259284E-3</v>
      </c>
      <c r="K78" s="32"/>
      <c r="L78" s="32"/>
      <c r="M78" s="32"/>
      <c r="N78" s="32"/>
      <c r="O78" s="32"/>
      <c r="P78" s="32"/>
      <c r="Q78" s="46">
        <v>24</v>
      </c>
      <c r="R78" s="45">
        <f>G78-$G$5</f>
        <v>9.3171296296296266E-3</v>
      </c>
      <c r="S78" s="32"/>
      <c r="T78" s="32"/>
      <c r="U78" s="32"/>
      <c r="V78" s="33"/>
      <c r="W78" s="34"/>
      <c r="X78" s="47"/>
      <c r="Y78" s="35"/>
      <c r="Z78" s="35"/>
      <c r="AA78" s="35"/>
      <c r="AB78" s="35"/>
      <c r="AC78" s="36"/>
      <c r="AD78" s="47"/>
      <c r="AE78" s="35"/>
      <c r="AF78" s="35"/>
      <c r="AG78" s="35"/>
      <c r="AH78" s="35"/>
      <c r="AI78" s="35"/>
      <c r="AJ78" s="37"/>
    </row>
    <row r="79" spans="1:36" x14ac:dyDescent="0.2">
      <c r="A79" s="38">
        <v>77</v>
      </c>
      <c r="B79" s="39">
        <v>184</v>
      </c>
      <c r="C79" s="41" t="s">
        <v>21</v>
      </c>
      <c r="D79" s="41" t="s">
        <v>107</v>
      </c>
      <c r="E79" s="41" t="s">
        <v>5</v>
      </c>
      <c r="F79" s="41" t="s">
        <v>71</v>
      </c>
      <c r="G79" s="42">
        <v>4.0844907407407406E-2</v>
      </c>
      <c r="H79" s="43">
        <f t="shared" si="13"/>
        <v>1.0046296296296296E-2</v>
      </c>
      <c r="I79" s="44"/>
      <c r="J79" s="45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3"/>
      <c r="W79" s="34">
        <v>4</v>
      </c>
      <c r="X79" s="47">
        <f>G79-$G$49</f>
        <v>3.3564814814814811E-3</v>
      </c>
      <c r="Y79" s="35"/>
      <c r="Z79" s="35"/>
      <c r="AA79" s="35">
        <v>2</v>
      </c>
      <c r="AB79" s="47">
        <f>G79-$G$59</f>
        <v>2.0486111111111122E-3</v>
      </c>
      <c r="AC79" s="35"/>
      <c r="AD79" s="35"/>
      <c r="AE79" s="35"/>
      <c r="AF79" s="35"/>
      <c r="AG79" s="35"/>
      <c r="AH79" s="35"/>
      <c r="AI79" s="35"/>
      <c r="AJ79" s="37"/>
    </row>
    <row r="80" spans="1:36" x14ac:dyDescent="0.2">
      <c r="A80" s="38">
        <v>78</v>
      </c>
      <c r="B80" s="39">
        <v>188</v>
      </c>
      <c r="C80" s="41" t="s">
        <v>108</v>
      </c>
      <c r="D80" s="41" t="s">
        <v>109</v>
      </c>
      <c r="E80" s="41" t="s">
        <v>134</v>
      </c>
      <c r="F80" s="41" t="s">
        <v>6</v>
      </c>
      <c r="G80" s="42">
        <v>4.1215277777777774E-2</v>
      </c>
      <c r="H80" s="43">
        <f t="shared" si="13"/>
        <v>1.0416666666666664E-2</v>
      </c>
      <c r="I80" s="44">
        <v>74</v>
      </c>
      <c r="J80" s="45">
        <f t="shared" si="14"/>
        <v>1.0416666666666664E-2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>
        <v>6</v>
      </c>
      <c r="V80" s="51">
        <f>G80-$G$23</f>
        <v>5.520833333333329E-3</v>
      </c>
      <c r="W80" s="34"/>
      <c r="X80" s="47"/>
      <c r="Y80" s="35"/>
      <c r="Z80" s="35"/>
      <c r="AA80" s="35"/>
      <c r="AB80" s="35"/>
      <c r="AC80" s="35"/>
      <c r="AD80" s="35"/>
      <c r="AE80" s="35"/>
      <c r="AF80" s="35"/>
      <c r="AG80" s="35"/>
      <c r="AH80" s="47"/>
      <c r="AI80" s="47"/>
      <c r="AJ80" s="52"/>
    </row>
    <row r="81" spans="1:36" x14ac:dyDescent="0.2">
      <c r="A81" s="38">
        <v>79</v>
      </c>
      <c r="B81" s="39">
        <v>159</v>
      </c>
      <c r="C81" s="41" t="s">
        <v>110</v>
      </c>
      <c r="D81" s="41" t="s">
        <v>111</v>
      </c>
      <c r="E81" s="41" t="s">
        <v>5</v>
      </c>
      <c r="F81" s="41" t="s">
        <v>6</v>
      </c>
      <c r="G81" s="42">
        <v>4.1226851851851855E-2</v>
      </c>
      <c r="H81" s="43">
        <f t="shared" si="13"/>
        <v>1.0428240740740745E-2</v>
      </c>
      <c r="I81" s="44">
        <f t="shared" ref="I81:I83" si="16">I80+1</f>
        <v>75</v>
      </c>
      <c r="J81" s="45">
        <f t="shared" si="14"/>
        <v>1.0428240740740745E-2</v>
      </c>
      <c r="K81" s="32"/>
      <c r="L81" s="32"/>
      <c r="M81" s="46"/>
      <c r="N81" s="32"/>
      <c r="O81" s="46">
        <v>21</v>
      </c>
      <c r="P81" s="45">
        <f>G81-$G$3</f>
        <v>1.0428240740740745E-2</v>
      </c>
      <c r="Q81" s="32"/>
      <c r="R81" s="32"/>
      <c r="S81" s="32"/>
      <c r="T81" s="32"/>
      <c r="U81" s="32"/>
      <c r="V81" s="33"/>
      <c r="W81" s="34"/>
      <c r="X81" s="47"/>
      <c r="Y81" s="35"/>
      <c r="Z81" s="35"/>
      <c r="AA81" s="36"/>
      <c r="AB81" s="47"/>
      <c r="AC81" s="35"/>
      <c r="AD81" s="35"/>
      <c r="AE81" s="35"/>
      <c r="AF81" s="35"/>
      <c r="AG81" s="35"/>
      <c r="AH81" s="35"/>
      <c r="AI81" s="35"/>
      <c r="AJ81" s="37"/>
    </row>
    <row r="82" spans="1:36" x14ac:dyDescent="0.2">
      <c r="A82" s="38">
        <v>80</v>
      </c>
      <c r="B82" s="39">
        <v>222</v>
      </c>
      <c r="C82" s="41" t="s">
        <v>112</v>
      </c>
      <c r="D82" s="41" t="s">
        <v>155</v>
      </c>
      <c r="E82" s="41" t="s">
        <v>134</v>
      </c>
      <c r="F82" s="41" t="s">
        <v>6</v>
      </c>
      <c r="G82" s="42">
        <v>4.1574074074074076E-2</v>
      </c>
      <c r="H82" s="43">
        <f t="shared" si="13"/>
        <v>1.0775462962962966E-2</v>
      </c>
      <c r="I82" s="44">
        <f t="shared" si="16"/>
        <v>76</v>
      </c>
      <c r="J82" s="45">
        <f t="shared" si="14"/>
        <v>1.0775462962962966E-2</v>
      </c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>
        <v>7</v>
      </c>
      <c r="V82" s="51">
        <f>G82-$G$23</f>
        <v>5.8796296296296305E-3</v>
      </c>
      <c r="W82" s="34"/>
      <c r="X82" s="47"/>
      <c r="Y82" s="35"/>
      <c r="Z82" s="35"/>
      <c r="AA82" s="35"/>
      <c r="AB82" s="35"/>
      <c r="AC82" s="35"/>
      <c r="AD82" s="35"/>
      <c r="AE82" s="35"/>
      <c r="AF82" s="35"/>
      <c r="AG82" s="35"/>
      <c r="AH82" s="47"/>
      <c r="AI82" s="47"/>
      <c r="AJ82" s="52"/>
    </row>
    <row r="83" spans="1:36" x14ac:dyDescent="0.2">
      <c r="A83" s="38">
        <v>81</v>
      </c>
      <c r="B83" s="39">
        <v>230</v>
      </c>
      <c r="C83" s="41" t="s">
        <v>156</v>
      </c>
      <c r="D83" s="41" t="s">
        <v>48</v>
      </c>
      <c r="E83" s="41" t="s">
        <v>127</v>
      </c>
      <c r="F83" s="41" t="s">
        <v>6</v>
      </c>
      <c r="G83" s="42">
        <v>4.1689814814814818E-2</v>
      </c>
      <c r="H83" s="43">
        <f t="shared" si="13"/>
        <v>1.0891203703703708E-2</v>
      </c>
      <c r="I83" s="44">
        <f t="shared" si="16"/>
        <v>77</v>
      </c>
      <c r="J83" s="45">
        <f t="shared" si="14"/>
        <v>1.0891203703703708E-2</v>
      </c>
      <c r="K83" s="32"/>
      <c r="L83" s="32"/>
      <c r="M83" s="32"/>
      <c r="N83" s="32"/>
      <c r="O83" s="32"/>
      <c r="P83" s="32"/>
      <c r="Q83" s="32"/>
      <c r="R83" s="32"/>
      <c r="S83" s="32">
        <v>22</v>
      </c>
      <c r="T83" s="45">
        <f>G83-$G$10</f>
        <v>8.877314814814817E-3</v>
      </c>
      <c r="U83" s="32"/>
      <c r="V83" s="33"/>
      <c r="W83" s="34"/>
      <c r="X83" s="47"/>
      <c r="Y83" s="35"/>
      <c r="Z83" s="35"/>
      <c r="AA83" s="35"/>
      <c r="AB83" s="35"/>
      <c r="AC83" s="35"/>
      <c r="AD83" s="35"/>
      <c r="AE83" s="35"/>
      <c r="AF83" s="47"/>
      <c r="AG83" s="35"/>
      <c r="AH83" s="35"/>
      <c r="AI83" s="35"/>
      <c r="AJ83" s="37"/>
    </row>
    <row r="84" spans="1:36" x14ac:dyDescent="0.2">
      <c r="A84" s="38">
        <v>82</v>
      </c>
      <c r="B84" s="39">
        <v>128</v>
      </c>
      <c r="C84" s="41" t="s">
        <v>113</v>
      </c>
      <c r="D84" s="41" t="s">
        <v>114</v>
      </c>
      <c r="E84" s="41" t="s">
        <v>5</v>
      </c>
      <c r="F84" s="41" t="s">
        <v>71</v>
      </c>
      <c r="G84" s="42">
        <v>4.2245370370370371E-2</v>
      </c>
      <c r="H84" s="43">
        <f t="shared" si="13"/>
        <v>1.1446759259259261E-2</v>
      </c>
      <c r="I84" s="44"/>
      <c r="J84" s="45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3"/>
      <c r="W84" s="34">
        <v>5</v>
      </c>
      <c r="X84" s="47">
        <f>G84-$G$49</f>
        <v>4.7569444444444456E-3</v>
      </c>
      <c r="Y84" s="35"/>
      <c r="Z84" s="35"/>
      <c r="AA84" s="35">
        <v>3</v>
      </c>
      <c r="AB84" s="47">
        <f>G84-$G$59</f>
        <v>3.4490740740740766E-3</v>
      </c>
      <c r="AC84" s="35"/>
      <c r="AD84" s="35"/>
      <c r="AE84" s="35"/>
      <c r="AF84" s="35"/>
      <c r="AG84" s="35"/>
      <c r="AH84" s="35"/>
      <c r="AI84" s="35"/>
      <c r="AJ84" s="37"/>
    </row>
    <row r="85" spans="1:36" x14ac:dyDescent="0.2">
      <c r="A85" s="38">
        <v>83</v>
      </c>
      <c r="B85" s="39">
        <v>121</v>
      </c>
      <c r="C85" s="41" t="s">
        <v>115</v>
      </c>
      <c r="D85" s="41" t="s">
        <v>47</v>
      </c>
      <c r="E85" s="41" t="s">
        <v>127</v>
      </c>
      <c r="F85" s="41" t="s">
        <v>6</v>
      </c>
      <c r="G85" s="42">
        <v>4.2268518518518518E-2</v>
      </c>
      <c r="H85" s="43">
        <f t="shared" si="13"/>
        <v>1.1469907407407408E-2</v>
      </c>
      <c r="I85" s="44">
        <v>78</v>
      </c>
      <c r="J85" s="45">
        <f t="shared" si="14"/>
        <v>1.1469907407407408E-2</v>
      </c>
      <c r="K85" s="32"/>
      <c r="L85" s="32"/>
      <c r="M85" s="32"/>
      <c r="N85" s="32"/>
      <c r="O85" s="32"/>
      <c r="P85" s="32"/>
      <c r="Q85" s="32"/>
      <c r="R85" s="32"/>
      <c r="S85" s="32">
        <v>23</v>
      </c>
      <c r="T85" s="45">
        <f>G85-$G$10</f>
        <v>9.4560185185185164E-3</v>
      </c>
      <c r="U85" s="32"/>
      <c r="V85" s="33"/>
      <c r="W85" s="34"/>
      <c r="X85" s="47"/>
      <c r="Y85" s="35"/>
      <c r="Z85" s="35"/>
      <c r="AA85" s="35"/>
      <c r="AB85" s="35"/>
      <c r="AC85" s="35"/>
      <c r="AD85" s="35"/>
      <c r="AE85" s="35"/>
      <c r="AF85" s="47"/>
      <c r="AG85" s="35"/>
      <c r="AH85" s="35"/>
      <c r="AI85" s="35"/>
      <c r="AJ85" s="37"/>
    </row>
    <row r="86" spans="1:36" x14ac:dyDescent="0.2">
      <c r="A86" s="38">
        <v>84</v>
      </c>
      <c r="B86" s="39">
        <v>224</v>
      </c>
      <c r="C86" s="41" t="s">
        <v>116</v>
      </c>
      <c r="D86" s="41" t="s">
        <v>117</v>
      </c>
      <c r="E86" s="41" t="s">
        <v>5</v>
      </c>
      <c r="F86" s="41" t="s">
        <v>71</v>
      </c>
      <c r="G86" s="42">
        <v>4.2303240740740738E-2</v>
      </c>
      <c r="H86" s="43">
        <f t="shared" si="13"/>
        <v>1.1504629629629629E-2</v>
      </c>
      <c r="I86" s="44"/>
      <c r="J86" s="45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4">
        <v>6</v>
      </c>
      <c r="X86" s="47">
        <f>G86-$G$49</f>
        <v>4.8148148148148134E-3</v>
      </c>
      <c r="Y86" s="35"/>
      <c r="Z86" s="35"/>
      <c r="AA86" s="35">
        <v>4</v>
      </c>
      <c r="AB86" s="47">
        <f>G86-$G$59</f>
        <v>3.5069444444444445E-3</v>
      </c>
      <c r="AC86" s="35"/>
      <c r="AD86" s="35"/>
      <c r="AE86" s="35"/>
      <c r="AF86" s="35"/>
      <c r="AG86" s="35"/>
      <c r="AH86" s="35"/>
      <c r="AI86" s="35"/>
      <c r="AJ86" s="37"/>
    </row>
    <row r="87" spans="1:36" x14ac:dyDescent="0.2">
      <c r="A87" s="38">
        <v>85</v>
      </c>
      <c r="B87" s="39">
        <v>125</v>
      </c>
      <c r="C87" s="41" t="s">
        <v>118</v>
      </c>
      <c r="D87" s="41" t="s">
        <v>119</v>
      </c>
      <c r="E87" s="41" t="s">
        <v>127</v>
      </c>
      <c r="F87" s="41" t="s">
        <v>6</v>
      </c>
      <c r="G87" s="42">
        <v>4.2326388888888893E-2</v>
      </c>
      <c r="H87" s="43">
        <f t="shared" si="13"/>
        <v>1.1527777777777783E-2</v>
      </c>
      <c r="I87" s="44">
        <v>79</v>
      </c>
      <c r="J87" s="45">
        <f t="shared" si="14"/>
        <v>1.1527777777777783E-2</v>
      </c>
      <c r="K87" s="32"/>
      <c r="L87" s="32"/>
      <c r="M87" s="32"/>
      <c r="N87" s="32"/>
      <c r="O87" s="32"/>
      <c r="P87" s="32"/>
      <c r="Q87" s="32"/>
      <c r="R87" s="32"/>
      <c r="S87" s="32">
        <v>24</v>
      </c>
      <c r="T87" s="45">
        <f t="shared" ref="T87:T89" si="17">G87-$G$10</f>
        <v>9.5138888888888912E-3</v>
      </c>
      <c r="U87" s="32"/>
      <c r="V87" s="33"/>
      <c r="W87" s="34"/>
      <c r="X87" s="47"/>
      <c r="Y87" s="35"/>
      <c r="Z87" s="35"/>
      <c r="AA87" s="35"/>
      <c r="AB87" s="35"/>
      <c r="AC87" s="35"/>
      <c r="AD87" s="35"/>
      <c r="AE87" s="35"/>
      <c r="AF87" s="47"/>
      <c r="AG87" s="35"/>
      <c r="AH87" s="35"/>
      <c r="AI87" s="35"/>
      <c r="AJ87" s="37"/>
    </row>
    <row r="88" spans="1:36" x14ac:dyDescent="0.2">
      <c r="A88" s="38">
        <v>86</v>
      </c>
      <c r="B88" s="39">
        <v>235</v>
      </c>
      <c r="C88" s="41" t="s">
        <v>157</v>
      </c>
      <c r="D88" s="41" t="s">
        <v>22</v>
      </c>
      <c r="E88" s="41" t="s">
        <v>127</v>
      </c>
      <c r="F88" s="41" t="s">
        <v>6</v>
      </c>
      <c r="G88" s="42">
        <v>4.2430555555555555E-2</v>
      </c>
      <c r="H88" s="43">
        <f t="shared" si="13"/>
        <v>1.1631944444444445E-2</v>
      </c>
      <c r="I88" s="44">
        <f t="shared" ref="I88:I89" si="18">I87+1</f>
        <v>80</v>
      </c>
      <c r="J88" s="45">
        <f t="shared" si="14"/>
        <v>1.1631944444444445E-2</v>
      </c>
      <c r="K88" s="32"/>
      <c r="L88" s="32"/>
      <c r="M88" s="32"/>
      <c r="N88" s="32"/>
      <c r="O88" s="32"/>
      <c r="P88" s="32"/>
      <c r="Q88" s="32"/>
      <c r="R88" s="32"/>
      <c r="S88" s="32">
        <v>25</v>
      </c>
      <c r="T88" s="45">
        <f t="shared" si="17"/>
        <v>9.6180555555555533E-3</v>
      </c>
      <c r="U88" s="32"/>
      <c r="V88" s="33"/>
      <c r="W88" s="34"/>
      <c r="X88" s="47"/>
      <c r="Y88" s="35"/>
      <c r="Z88" s="35"/>
      <c r="AA88" s="35"/>
      <c r="AB88" s="35"/>
      <c r="AC88" s="35"/>
      <c r="AD88" s="35"/>
      <c r="AE88" s="35"/>
      <c r="AF88" s="47"/>
      <c r="AG88" s="35"/>
      <c r="AH88" s="35"/>
      <c r="AI88" s="35"/>
      <c r="AJ88" s="37"/>
    </row>
    <row r="89" spans="1:36" x14ac:dyDescent="0.2">
      <c r="A89" s="38">
        <v>87</v>
      </c>
      <c r="B89" s="39">
        <v>130</v>
      </c>
      <c r="C89" s="41" t="s">
        <v>158</v>
      </c>
      <c r="D89" s="41" t="s">
        <v>141</v>
      </c>
      <c r="E89" s="41" t="s">
        <v>127</v>
      </c>
      <c r="F89" s="41" t="s">
        <v>6</v>
      </c>
      <c r="G89" s="42">
        <v>4.2453703703703709E-2</v>
      </c>
      <c r="H89" s="43">
        <f t="shared" si="13"/>
        <v>1.1655092592592599E-2</v>
      </c>
      <c r="I89" s="44">
        <f t="shared" si="18"/>
        <v>81</v>
      </c>
      <c r="J89" s="45">
        <f t="shared" si="14"/>
        <v>1.1655092592592599E-2</v>
      </c>
      <c r="K89" s="32"/>
      <c r="L89" s="32"/>
      <c r="M89" s="32"/>
      <c r="N89" s="32"/>
      <c r="O89" s="32"/>
      <c r="P89" s="32"/>
      <c r="Q89" s="32"/>
      <c r="R89" s="32"/>
      <c r="S89" s="32">
        <v>26</v>
      </c>
      <c r="T89" s="45">
        <f t="shared" si="17"/>
        <v>9.6412037037037074E-3</v>
      </c>
      <c r="U89" s="32"/>
      <c r="V89" s="33"/>
      <c r="W89" s="34"/>
      <c r="X89" s="47"/>
      <c r="Y89" s="35"/>
      <c r="Z89" s="35"/>
      <c r="AA89" s="35"/>
      <c r="AB89" s="35"/>
      <c r="AC89" s="35"/>
      <c r="AD89" s="35"/>
      <c r="AE89" s="35"/>
      <c r="AF89" s="47"/>
      <c r="AG89" s="35"/>
      <c r="AH89" s="35"/>
      <c r="AI89" s="35"/>
      <c r="AJ89" s="37"/>
    </row>
    <row r="90" spans="1:36" x14ac:dyDescent="0.2">
      <c r="A90" s="38">
        <v>88</v>
      </c>
      <c r="B90" s="39">
        <v>149</v>
      </c>
      <c r="C90" s="41" t="s">
        <v>159</v>
      </c>
      <c r="D90" s="41" t="s">
        <v>117</v>
      </c>
      <c r="E90" s="41" t="s">
        <v>5</v>
      </c>
      <c r="F90" s="41" t="s">
        <v>71</v>
      </c>
      <c r="G90" s="42">
        <v>4.2476851851851849E-2</v>
      </c>
      <c r="H90" s="43">
        <f t="shared" si="13"/>
        <v>1.1678240740740739E-2</v>
      </c>
      <c r="I90" s="44"/>
      <c r="J90" s="45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4">
        <v>7</v>
      </c>
      <c r="X90" s="47">
        <f>G90-$G$49</f>
        <v>4.9884259259259239E-3</v>
      </c>
      <c r="Y90" s="35"/>
      <c r="Z90" s="35"/>
      <c r="AA90" s="35">
        <v>5</v>
      </c>
      <c r="AB90" s="47">
        <f>G90-$G$59</f>
        <v>3.680555555555555E-3</v>
      </c>
      <c r="AC90" s="35"/>
      <c r="AD90" s="35"/>
      <c r="AE90" s="35"/>
      <c r="AF90" s="35"/>
      <c r="AG90" s="35"/>
      <c r="AH90" s="35"/>
      <c r="AI90" s="35"/>
      <c r="AJ90" s="37"/>
    </row>
    <row r="91" spans="1:36" x14ac:dyDescent="0.2">
      <c r="A91" s="38">
        <v>89</v>
      </c>
      <c r="B91" s="39">
        <v>140</v>
      </c>
      <c r="C91" s="41" t="s">
        <v>158</v>
      </c>
      <c r="D91" s="41" t="s">
        <v>48</v>
      </c>
      <c r="E91" s="41" t="s">
        <v>5</v>
      </c>
      <c r="F91" s="41" t="s">
        <v>6</v>
      </c>
      <c r="G91" s="42">
        <v>4.252314814814815E-2</v>
      </c>
      <c r="H91" s="43">
        <f t="shared" si="13"/>
        <v>1.172453703703704E-2</v>
      </c>
      <c r="I91" s="44">
        <v>82</v>
      </c>
      <c r="J91" s="45">
        <f t="shared" si="14"/>
        <v>1.172453703703704E-2</v>
      </c>
      <c r="K91" s="32"/>
      <c r="L91" s="32"/>
      <c r="M91" s="46"/>
      <c r="N91" s="32"/>
      <c r="O91" s="46">
        <v>22</v>
      </c>
      <c r="P91" s="45">
        <f>G91-$G$3</f>
        <v>1.172453703703704E-2</v>
      </c>
      <c r="Q91" s="32"/>
      <c r="R91" s="32"/>
      <c r="S91" s="32"/>
      <c r="T91" s="32"/>
      <c r="U91" s="32"/>
      <c r="V91" s="33"/>
      <c r="W91" s="34"/>
      <c r="X91" s="47"/>
      <c r="Y91" s="35"/>
      <c r="Z91" s="35"/>
      <c r="AA91" s="36"/>
      <c r="AB91" s="47"/>
      <c r="AC91" s="35"/>
      <c r="AD91" s="35"/>
      <c r="AE91" s="35"/>
      <c r="AF91" s="35"/>
      <c r="AG91" s="35"/>
      <c r="AH91" s="35"/>
      <c r="AI91" s="35"/>
      <c r="AJ91" s="37"/>
    </row>
    <row r="92" spans="1:36" x14ac:dyDescent="0.2">
      <c r="A92" s="38">
        <v>90</v>
      </c>
      <c r="B92" s="39">
        <v>136</v>
      </c>
      <c r="C92" s="41" t="s">
        <v>56</v>
      </c>
      <c r="D92" s="41" t="s">
        <v>149</v>
      </c>
      <c r="E92" s="41" t="s">
        <v>134</v>
      </c>
      <c r="F92" s="41" t="s">
        <v>6</v>
      </c>
      <c r="G92" s="42">
        <v>4.2557870370370371E-2</v>
      </c>
      <c r="H92" s="43">
        <f t="shared" si="13"/>
        <v>1.1759259259259261E-2</v>
      </c>
      <c r="I92" s="44">
        <f t="shared" ref="I92" si="19">I91+1</f>
        <v>83</v>
      </c>
      <c r="J92" s="45">
        <f t="shared" si="14"/>
        <v>1.1759259259259261E-2</v>
      </c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>
        <v>8</v>
      </c>
      <c r="V92" s="51">
        <f>G92-$G$23</f>
        <v>6.8634259259259256E-3</v>
      </c>
      <c r="W92" s="34"/>
      <c r="X92" s="47"/>
      <c r="Y92" s="35"/>
      <c r="Z92" s="35"/>
      <c r="AA92" s="35"/>
      <c r="AB92" s="35"/>
      <c r="AC92" s="35"/>
      <c r="AD92" s="35"/>
      <c r="AE92" s="35"/>
      <c r="AF92" s="35"/>
      <c r="AG92" s="35"/>
      <c r="AH92" s="47"/>
      <c r="AI92" s="47"/>
      <c r="AJ92" s="52"/>
    </row>
    <row r="93" spans="1:36" x14ac:dyDescent="0.2">
      <c r="A93" s="53">
        <v>91</v>
      </c>
      <c r="B93" s="54">
        <v>141</v>
      </c>
      <c r="C93" s="55" t="s">
        <v>160</v>
      </c>
      <c r="D93" s="55" t="s">
        <v>161</v>
      </c>
      <c r="E93" s="55" t="s">
        <v>125</v>
      </c>
      <c r="F93" s="55" t="s">
        <v>71</v>
      </c>
      <c r="G93" s="56">
        <v>4.2581018518518525E-2</v>
      </c>
      <c r="H93" s="57">
        <f t="shared" si="13"/>
        <v>1.1782407407407415E-2</v>
      </c>
      <c r="I93" s="58"/>
      <c r="J93" s="59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1"/>
      <c r="W93" s="58">
        <v>8</v>
      </c>
      <c r="X93" s="59">
        <f>G93-$G$49</f>
        <v>5.0925925925925999E-3</v>
      </c>
      <c r="Y93" s="60"/>
      <c r="Z93" s="60"/>
      <c r="AA93" s="60"/>
      <c r="AB93" s="60"/>
      <c r="AC93" s="60">
        <v>1</v>
      </c>
      <c r="AD93" s="60"/>
      <c r="AE93" s="35"/>
      <c r="AF93" s="35"/>
      <c r="AG93" s="35"/>
      <c r="AH93" s="35"/>
      <c r="AI93" s="35"/>
      <c r="AJ93" s="37"/>
    </row>
    <row r="94" spans="1:36" x14ac:dyDescent="0.2">
      <c r="A94" s="38">
        <v>92</v>
      </c>
      <c r="B94" s="39">
        <v>123</v>
      </c>
      <c r="C94" s="41" t="s">
        <v>162</v>
      </c>
      <c r="D94" s="41" t="s">
        <v>45</v>
      </c>
      <c r="E94" s="41" t="s">
        <v>127</v>
      </c>
      <c r="F94" s="41" t="s">
        <v>6</v>
      </c>
      <c r="G94" s="42">
        <v>4.2673611111111114E-2</v>
      </c>
      <c r="H94" s="43">
        <f t="shared" si="13"/>
        <v>1.1875000000000004E-2</v>
      </c>
      <c r="I94" s="44">
        <v>84</v>
      </c>
      <c r="J94" s="45">
        <f t="shared" si="14"/>
        <v>1.1875000000000004E-2</v>
      </c>
      <c r="K94" s="32"/>
      <c r="L94" s="32"/>
      <c r="M94" s="32"/>
      <c r="N94" s="32"/>
      <c r="O94" s="32"/>
      <c r="P94" s="32"/>
      <c r="Q94" s="32"/>
      <c r="R94" s="32"/>
      <c r="S94" s="32">
        <v>27</v>
      </c>
      <c r="T94" s="45">
        <f>G94-$G$10</f>
        <v>9.8611111111111122E-3</v>
      </c>
      <c r="U94" s="32"/>
      <c r="V94" s="33"/>
      <c r="W94" s="34"/>
      <c r="X94" s="47"/>
      <c r="Y94" s="35"/>
      <c r="Z94" s="35"/>
      <c r="AA94" s="35"/>
      <c r="AB94" s="35"/>
      <c r="AC94" s="35"/>
      <c r="AD94" s="35"/>
      <c r="AE94" s="35"/>
      <c r="AF94" s="47"/>
      <c r="AG94" s="35"/>
      <c r="AH94" s="35"/>
      <c r="AI94" s="35"/>
      <c r="AJ94" s="37"/>
    </row>
    <row r="95" spans="1:36" x14ac:dyDescent="0.2">
      <c r="A95" s="38">
        <v>93</v>
      </c>
      <c r="B95" s="39">
        <v>161</v>
      </c>
      <c r="C95" s="41" t="s">
        <v>163</v>
      </c>
      <c r="D95" s="41" t="s">
        <v>164</v>
      </c>
      <c r="E95" s="41" t="s">
        <v>5</v>
      </c>
      <c r="F95" s="41" t="s">
        <v>6</v>
      </c>
      <c r="G95" s="42">
        <v>4.2858796296296298E-2</v>
      </c>
      <c r="H95" s="43">
        <f t="shared" si="13"/>
        <v>1.2060185185185188E-2</v>
      </c>
      <c r="I95" s="44">
        <f t="shared" ref="I95:I98" si="20">I94+1</f>
        <v>85</v>
      </c>
      <c r="J95" s="45">
        <f t="shared" si="14"/>
        <v>1.2060185185185188E-2</v>
      </c>
      <c r="K95" s="32"/>
      <c r="L95" s="32"/>
      <c r="M95" s="46"/>
      <c r="N95" s="32"/>
      <c r="O95" s="46">
        <v>23</v>
      </c>
      <c r="P95" s="45">
        <f>G95-$G$3</f>
        <v>1.2060185185185188E-2</v>
      </c>
      <c r="Q95" s="32"/>
      <c r="R95" s="32"/>
      <c r="S95" s="32"/>
      <c r="T95" s="32"/>
      <c r="U95" s="32"/>
      <c r="V95" s="33"/>
      <c r="W95" s="34"/>
      <c r="X95" s="47"/>
      <c r="Y95" s="35"/>
      <c r="Z95" s="35"/>
      <c r="AA95" s="36"/>
      <c r="AB95" s="47"/>
      <c r="AC95" s="35"/>
      <c r="AD95" s="35"/>
      <c r="AE95" s="35"/>
      <c r="AF95" s="35"/>
      <c r="AG95" s="35"/>
      <c r="AH95" s="35"/>
      <c r="AI95" s="35"/>
      <c r="AJ95" s="37"/>
    </row>
    <row r="96" spans="1:36" x14ac:dyDescent="0.2">
      <c r="A96" s="38">
        <v>94</v>
      </c>
      <c r="B96" s="39">
        <v>177</v>
      </c>
      <c r="C96" s="41" t="s">
        <v>165</v>
      </c>
      <c r="D96" s="41" t="s">
        <v>109</v>
      </c>
      <c r="E96" s="41" t="s">
        <v>125</v>
      </c>
      <c r="F96" s="41" t="s">
        <v>6</v>
      </c>
      <c r="G96" s="42">
        <v>4.3391203703703703E-2</v>
      </c>
      <c r="H96" s="43">
        <f t="shared" si="13"/>
        <v>1.2592592592592593E-2</v>
      </c>
      <c r="I96" s="44">
        <f t="shared" si="20"/>
        <v>86</v>
      </c>
      <c r="J96" s="45">
        <f t="shared" si="14"/>
        <v>1.2592592592592593E-2</v>
      </c>
      <c r="K96" s="32"/>
      <c r="L96" s="32"/>
      <c r="M96" s="32"/>
      <c r="N96" s="32"/>
      <c r="O96" s="32"/>
      <c r="P96" s="32"/>
      <c r="Q96" s="46">
        <v>25</v>
      </c>
      <c r="R96" s="45">
        <f>G96-$G$5</f>
        <v>1.1921296296296291E-2</v>
      </c>
      <c r="S96" s="32"/>
      <c r="T96" s="32"/>
      <c r="U96" s="32"/>
      <c r="V96" s="33"/>
      <c r="W96" s="34"/>
      <c r="X96" s="47"/>
      <c r="Y96" s="35"/>
      <c r="Z96" s="35"/>
      <c r="AA96" s="35"/>
      <c r="AB96" s="35"/>
      <c r="AC96" s="36"/>
      <c r="AD96" s="47"/>
      <c r="AE96" s="35"/>
      <c r="AF96" s="35"/>
      <c r="AG96" s="35"/>
      <c r="AH96" s="35"/>
      <c r="AI96" s="35"/>
      <c r="AJ96" s="37"/>
    </row>
    <row r="97" spans="1:36" x14ac:dyDescent="0.2">
      <c r="A97" s="38">
        <v>95</v>
      </c>
      <c r="B97" s="39">
        <v>206</v>
      </c>
      <c r="C97" s="41" t="s">
        <v>166</v>
      </c>
      <c r="D97" s="41" t="s">
        <v>167</v>
      </c>
      <c r="E97" s="41" t="s">
        <v>5</v>
      </c>
      <c r="F97" s="41" t="s">
        <v>6</v>
      </c>
      <c r="G97" s="42">
        <v>4.4097222222222225E-2</v>
      </c>
      <c r="H97" s="43">
        <f t="shared" si="13"/>
        <v>1.3298611111111115E-2</v>
      </c>
      <c r="I97" s="44">
        <f t="shared" si="20"/>
        <v>87</v>
      </c>
      <c r="J97" s="45">
        <f t="shared" si="14"/>
        <v>1.3298611111111115E-2</v>
      </c>
      <c r="K97" s="32"/>
      <c r="L97" s="32"/>
      <c r="M97" s="46"/>
      <c r="N97" s="32"/>
      <c r="O97" s="46">
        <v>24</v>
      </c>
      <c r="P97" s="45">
        <f>G97-$G$3</f>
        <v>1.3298611111111115E-2</v>
      </c>
      <c r="Q97" s="32"/>
      <c r="R97" s="32"/>
      <c r="S97" s="32"/>
      <c r="T97" s="32"/>
      <c r="U97" s="32"/>
      <c r="V97" s="33"/>
      <c r="W97" s="34"/>
      <c r="X97" s="47"/>
      <c r="Y97" s="35"/>
      <c r="Z97" s="35"/>
      <c r="AA97" s="36"/>
      <c r="AB97" s="47"/>
      <c r="AC97" s="35"/>
      <c r="AD97" s="35"/>
      <c r="AE97" s="35"/>
      <c r="AF97" s="35"/>
      <c r="AG97" s="35"/>
      <c r="AH97" s="35"/>
      <c r="AI97" s="35"/>
      <c r="AJ97" s="37"/>
    </row>
    <row r="98" spans="1:36" x14ac:dyDescent="0.2">
      <c r="A98" s="38">
        <v>96</v>
      </c>
      <c r="B98" s="39">
        <v>163</v>
      </c>
      <c r="C98" s="41" t="s">
        <v>168</v>
      </c>
      <c r="D98" s="41" t="s">
        <v>54</v>
      </c>
      <c r="E98" s="41" t="s">
        <v>134</v>
      </c>
      <c r="F98" s="41" t="s">
        <v>6</v>
      </c>
      <c r="G98" s="42">
        <v>4.4155092592592593E-2</v>
      </c>
      <c r="H98" s="43">
        <f t="shared" si="13"/>
        <v>1.3356481481481483E-2</v>
      </c>
      <c r="I98" s="44">
        <f t="shared" si="20"/>
        <v>88</v>
      </c>
      <c r="J98" s="45">
        <f t="shared" si="14"/>
        <v>1.3356481481481483E-2</v>
      </c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>
        <v>9</v>
      </c>
      <c r="V98" s="51">
        <f>G98-$G$23</f>
        <v>8.4606481481481477E-3</v>
      </c>
      <c r="W98" s="34"/>
      <c r="X98" s="47"/>
      <c r="Y98" s="35"/>
      <c r="Z98" s="35"/>
      <c r="AA98" s="35"/>
      <c r="AB98" s="35"/>
      <c r="AC98" s="35"/>
      <c r="AD98" s="35"/>
      <c r="AE98" s="35"/>
      <c r="AF98" s="35"/>
      <c r="AG98" s="35"/>
      <c r="AH98" s="47"/>
      <c r="AI98" s="47"/>
      <c r="AJ98" s="52"/>
    </row>
    <row r="99" spans="1:36" x14ac:dyDescent="0.2">
      <c r="A99" s="38">
        <v>97</v>
      </c>
      <c r="B99" s="39">
        <v>137</v>
      </c>
      <c r="C99" s="41" t="s">
        <v>169</v>
      </c>
      <c r="D99" s="41" t="s">
        <v>170</v>
      </c>
      <c r="E99" s="41" t="s">
        <v>127</v>
      </c>
      <c r="F99" s="41" t="s">
        <v>71</v>
      </c>
      <c r="G99" s="42">
        <v>4.4178240740740747E-2</v>
      </c>
      <c r="H99" s="43">
        <f t="shared" si="13"/>
        <v>1.3379629629629637E-2</v>
      </c>
      <c r="I99" s="44"/>
      <c r="J99" s="45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4">
        <v>9</v>
      </c>
      <c r="X99" s="47">
        <f t="shared" ref="X99:X101" si="21">G99-$G$49</f>
        <v>6.689814814814822E-3</v>
      </c>
      <c r="Y99" s="35"/>
      <c r="Z99" s="35"/>
      <c r="AA99" s="35"/>
      <c r="AB99" s="35"/>
      <c r="AC99" s="35"/>
      <c r="AD99" s="35"/>
      <c r="AE99" s="35">
        <v>3</v>
      </c>
      <c r="AF99" s="47">
        <f>G99-$G$49</f>
        <v>6.689814814814822E-3</v>
      </c>
      <c r="AG99" s="35"/>
      <c r="AH99" s="35"/>
      <c r="AI99" s="35"/>
      <c r="AJ99" s="37"/>
    </row>
    <row r="100" spans="1:36" x14ac:dyDescent="0.2">
      <c r="A100" s="38">
        <v>98</v>
      </c>
      <c r="B100" s="39">
        <v>201</v>
      </c>
      <c r="C100" s="41" t="s">
        <v>171</v>
      </c>
      <c r="D100" s="41" t="s">
        <v>172</v>
      </c>
      <c r="E100" s="41" t="s">
        <v>5</v>
      </c>
      <c r="F100" s="41" t="s">
        <v>71</v>
      </c>
      <c r="G100" s="42">
        <v>4.4293981481481483E-2</v>
      </c>
      <c r="H100" s="43">
        <f t="shared" si="13"/>
        <v>1.3495370370370373E-2</v>
      </c>
      <c r="I100" s="44"/>
      <c r="J100" s="45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4">
        <v>10</v>
      </c>
      <c r="X100" s="47">
        <f t="shared" si="21"/>
        <v>6.8055555555555577E-3</v>
      </c>
      <c r="Y100" s="35"/>
      <c r="Z100" s="35"/>
      <c r="AA100" s="35">
        <v>6</v>
      </c>
      <c r="AB100" s="47">
        <f>G100-$G$59</f>
        <v>5.4976851851851888E-3</v>
      </c>
      <c r="AC100" s="35"/>
      <c r="AD100" s="35"/>
      <c r="AE100" s="35"/>
      <c r="AF100" s="35"/>
      <c r="AG100" s="35"/>
      <c r="AH100" s="35"/>
      <c r="AI100" s="35"/>
      <c r="AJ100" s="37"/>
    </row>
    <row r="101" spans="1:36" x14ac:dyDescent="0.2">
      <c r="A101" s="38">
        <v>99</v>
      </c>
      <c r="B101" s="39">
        <v>236</v>
      </c>
      <c r="C101" s="41" t="s">
        <v>103</v>
      </c>
      <c r="D101" s="41" t="s">
        <v>173</v>
      </c>
      <c r="E101" s="41" t="s">
        <v>125</v>
      </c>
      <c r="F101" s="41" t="s">
        <v>71</v>
      </c>
      <c r="G101" s="42">
        <v>4.4548611111111108E-2</v>
      </c>
      <c r="H101" s="43">
        <f t="shared" si="13"/>
        <v>1.3749999999999998E-2</v>
      </c>
      <c r="I101" s="44"/>
      <c r="J101" s="45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4">
        <v>11</v>
      </c>
      <c r="X101" s="47">
        <f t="shared" si="21"/>
        <v>7.0601851851851832E-3</v>
      </c>
      <c r="Y101" s="35"/>
      <c r="Z101" s="35"/>
      <c r="AA101" s="35"/>
      <c r="AB101" s="35"/>
      <c r="AC101" s="35">
        <v>2</v>
      </c>
      <c r="AD101" s="47">
        <f>G101-$G$93</f>
        <v>1.9675925925925833E-3</v>
      </c>
      <c r="AE101" s="35"/>
      <c r="AF101" s="35"/>
      <c r="AG101" s="35"/>
      <c r="AH101" s="35"/>
      <c r="AI101" s="35"/>
      <c r="AJ101" s="37"/>
    </row>
    <row r="102" spans="1:36" x14ac:dyDescent="0.2">
      <c r="A102" s="38">
        <v>100</v>
      </c>
      <c r="B102" s="39">
        <v>133</v>
      </c>
      <c r="C102" s="41" t="s">
        <v>174</v>
      </c>
      <c r="D102" s="41" t="s">
        <v>73</v>
      </c>
      <c r="E102" s="41" t="s">
        <v>134</v>
      </c>
      <c r="F102" s="41" t="s">
        <v>6</v>
      </c>
      <c r="G102" s="42">
        <v>4.4583333333333336E-2</v>
      </c>
      <c r="H102" s="43">
        <f t="shared" si="13"/>
        <v>1.3784722222222226E-2</v>
      </c>
      <c r="I102" s="44">
        <v>89</v>
      </c>
      <c r="J102" s="45">
        <f t="shared" si="14"/>
        <v>1.3784722222222226E-2</v>
      </c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>
        <v>10</v>
      </c>
      <c r="V102" s="51">
        <f>G102-$G$23</f>
        <v>8.8888888888888906E-3</v>
      </c>
      <c r="W102" s="34"/>
      <c r="X102" s="47"/>
      <c r="Y102" s="35"/>
      <c r="Z102" s="35"/>
      <c r="AA102" s="35"/>
      <c r="AB102" s="35"/>
      <c r="AC102" s="35"/>
      <c r="AD102" s="35"/>
      <c r="AE102" s="35"/>
      <c r="AF102" s="35"/>
      <c r="AG102" s="35"/>
      <c r="AH102" s="47"/>
      <c r="AI102" s="47"/>
      <c r="AJ102" s="52"/>
    </row>
    <row r="103" spans="1:36" x14ac:dyDescent="0.2">
      <c r="A103" s="38">
        <v>101</v>
      </c>
      <c r="B103" s="39">
        <v>200</v>
      </c>
      <c r="C103" s="41" t="s">
        <v>171</v>
      </c>
      <c r="D103" s="41" t="s">
        <v>109</v>
      </c>
      <c r="E103" s="41" t="s">
        <v>127</v>
      </c>
      <c r="F103" s="41" t="s">
        <v>71</v>
      </c>
      <c r="G103" s="42">
        <v>4.4710648148148152E-2</v>
      </c>
      <c r="H103" s="43">
        <f t="shared" si="13"/>
        <v>1.3912037037037042E-2</v>
      </c>
      <c r="I103" s="44"/>
      <c r="J103" s="45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4">
        <v>12</v>
      </c>
      <c r="X103" s="47">
        <f t="shared" ref="X103:X105" si="22">G103-$G$49</f>
        <v>7.2222222222222271E-3</v>
      </c>
      <c r="Y103" s="35"/>
      <c r="Z103" s="35"/>
      <c r="AA103" s="35"/>
      <c r="AB103" s="35"/>
      <c r="AC103" s="35"/>
      <c r="AD103" s="35"/>
      <c r="AE103" s="35">
        <v>4</v>
      </c>
      <c r="AF103" s="47">
        <f>G103-$G$49</f>
        <v>7.2222222222222271E-3</v>
      </c>
      <c r="AG103" s="35"/>
      <c r="AH103" s="35"/>
      <c r="AI103" s="35"/>
      <c r="AJ103" s="37"/>
    </row>
    <row r="104" spans="1:36" x14ac:dyDescent="0.2">
      <c r="A104" s="38">
        <v>102</v>
      </c>
      <c r="B104" s="39">
        <v>219</v>
      </c>
      <c r="C104" s="41" t="s">
        <v>175</v>
      </c>
      <c r="D104" s="41" t="s">
        <v>176</v>
      </c>
      <c r="E104" s="41" t="s">
        <v>5</v>
      </c>
      <c r="F104" s="41" t="s">
        <v>71</v>
      </c>
      <c r="G104" s="42">
        <v>4.4791666666666667E-2</v>
      </c>
      <c r="H104" s="43">
        <f t="shared" si="13"/>
        <v>1.3993055555555557E-2</v>
      </c>
      <c r="I104" s="44"/>
      <c r="J104" s="45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4">
        <v>13</v>
      </c>
      <c r="X104" s="47">
        <f t="shared" si="22"/>
        <v>7.3032407407407421E-3</v>
      </c>
      <c r="Y104" s="35"/>
      <c r="Z104" s="35"/>
      <c r="AA104" s="35">
        <v>7</v>
      </c>
      <c r="AB104" s="47">
        <f>G104-$G$59</f>
        <v>5.9953703703703731E-3</v>
      </c>
      <c r="AC104" s="35"/>
      <c r="AD104" s="35"/>
      <c r="AE104" s="35"/>
      <c r="AF104" s="35"/>
      <c r="AG104" s="35"/>
      <c r="AH104" s="35"/>
      <c r="AI104" s="35"/>
      <c r="AJ104" s="37"/>
    </row>
    <row r="105" spans="1:36" x14ac:dyDescent="0.2">
      <c r="A105" s="38">
        <v>103</v>
      </c>
      <c r="B105" s="39">
        <v>147</v>
      </c>
      <c r="C105" s="41" t="s">
        <v>177</v>
      </c>
      <c r="D105" s="41" t="s">
        <v>178</v>
      </c>
      <c r="E105" s="41" t="s">
        <v>125</v>
      </c>
      <c r="F105" s="41" t="s">
        <v>71</v>
      </c>
      <c r="G105" s="42">
        <v>4.494212962962963E-2</v>
      </c>
      <c r="H105" s="43">
        <f t="shared" si="13"/>
        <v>1.4143518518518521E-2</v>
      </c>
      <c r="I105" s="44"/>
      <c r="J105" s="45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4">
        <v>14</v>
      </c>
      <c r="X105" s="47">
        <f t="shared" si="22"/>
        <v>7.4537037037037054E-3</v>
      </c>
      <c r="Y105" s="35"/>
      <c r="Z105" s="35"/>
      <c r="AA105" s="35"/>
      <c r="AB105" s="35"/>
      <c r="AC105" s="35">
        <v>3</v>
      </c>
      <c r="AD105" s="47">
        <f>G105-$G$93</f>
        <v>2.3611111111111055E-3</v>
      </c>
      <c r="AE105" s="35"/>
      <c r="AF105" s="35"/>
      <c r="AG105" s="35"/>
      <c r="AH105" s="35"/>
      <c r="AI105" s="35"/>
      <c r="AJ105" s="37"/>
    </row>
    <row r="106" spans="1:36" x14ac:dyDescent="0.2">
      <c r="A106" s="38">
        <v>104</v>
      </c>
      <c r="B106" s="39">
        <v>148</v>
      </c>
      <c r="C106" s="41" t="s">
        <v>177</v>
      </c>
      <c r="D106" s="41" t="s">
        <v>22</v>
      </c>
      <c r="E106" s="41" t="s">
        <v>127</v>
      </c>
      <c r="F106" s="41" t="s">
        <v>6</v>
      </c>
      <c r="G106" s="42">
        <v>4.4965277777777778E-2</v>
      </c>
      <c r="H106" s="43">
        <f t="shared" si="13"/>
        <v>1.4166666666666668E-2</v>
      </c>
      <c r="I106" s="44">
        <v>90</v>
      </c>
      <c r="J106" s="45">
        <f t="shared" si="14"/>
        <v>1.4166666666666668E-2</v>
      </c>
      <c r="K106" s="32"/>
      <c r="L106" s="32"/>
      <c r="M106" s="32"/>
      <c r="N106" s="32"/>
      <c r="O106" s="32"/>
      <c r="P106" s="32"/>
      <c r="Q106" s="32"/>
      <c r="R106" s="32"/>
      <c r="S106" s="32">
        <v>28</v>
      </c>
      <c r="T106" s="45">
        <f>G106-$G$10</f>
        <v>1.2152777777777776E-2</v>
      </c>
      <c r="U106" s="32"/>
      <c r="V106" s="33"/>
      <c r="W106" s="34"/>
      <c r="X106" s="47"/>
      <c r="Y106" s="35"/>
      <c r="Z106" s="35"/>
      <c r="AA106" s="35"/>
      <c r="AB106" s="35"/>
      <c r="AC106" s="35"/>
      <c r="AD106" s="35"/>
      <c r="AE106" s="35"/>
      <c r="AF106" s="47"/>
      <c r="AG106" s="35"/>
      <c r="AH106" s="35"/>
      <c r="AI106" s="35"/>
      <c r="AJ106" s="37"/>
    </row>
    <row r="107" spans="1:36" x14ac:dyDescent="0.2">
      <c r="A107" s="38">
        <v>105</v>
      </c>
      <c r="B107" s="39">
        <v>175</v>
      </c>
      <c r="C107" s="41" t="s">
        <v>179</v>
      </c>
      <c r="D107" s="41" t="s">
        <v>48</v>
      </c>
      <c r="E107" s="41" t="s">
        <v>125</v>
      </c>
      <c r="F107" s="41" t="s">
        <v>6</v>
      </c>
      <c r="G107" s="42">
        <v>4.5740740740740742E-2</v>
      </c>
      <c r="H107" s="43">
        <f t="shared" si="13"/>
        <v>1.4942129629629632E-2</v>
      </c>
      <c r="I107" s="44">
        <f t="shared" ref="I107:I108" si="23">I106+1</f>
        <v>91</v>
      </c>
      <c r="J107" s="45">
        <f t="shared" si="14"/>
        <v>1.4942129629629632E-2</v>
      </c>
      <c r="K107" s="32"/>
      <c r="L107" s="32"/>
      <c r="M107" s="32"/>
      <c r="N107" s="32"/>
      <c r="O107" s="32"/>
      <c r="P107" s="32"/>
      <c r="Q107" s="46">
        <v>26</v>
      </c>
      <c r="R107" s="45">
        <f t="shared" ref="R107:R108" si="24">G107-$G$5</f>
        <v>1.427083333333333E-2</v>
      </c>
      <c r="S107" s="32"/>
      <c r="T107" s="32"/>
      <c r="U107" s="32"/>
      <c r="V107" s="33"/>
      <c r="W107" s="34"/>
      <c r="X107" s="47"/>
      <c r="Y107" s="35"/>
      <c r="Z107" s="35"/>
      <c r="AA107" s="35"/>
      <c r="AB107" s="35"/>
      <c r="AC107" s="36"/>
      <c r="AD107" s="47"/>
      <c r="AE107" s="35"/>
      <c r="AF107" s="35"/>
      <c r="AG107" s="35"/>
      <c r="AH107" s="35"/>
      <c r="AI107" s="35"/>
      <c r="AJ107" s="37"/>
    </row>
    <row r="108" spans="1:36" x14ac:dyDescent="0.2">
      <c r="A108" s="38">
        <v>106</v>
      </c>
      <c r="B108" s="39">
        <v>199</v>
      </c>
      <c r="C108" s="41" t="s">
        <v>180</v>
      </c>
      <c r="D108" s="41" t="s">
        <v>181</v>
      </c>
      <c r="E108" s="41" t="s">
        <v>125</v>
      </c>
      <c r="F108" s="41" t="s">
        <v>6</v>
      </c>
      <c r="G108" s="42">
        <v>4.6261574074074073E-2</v>
      </c>
      <c r="H108" s="43">
        <f t="shared" si="13"/>
        <v>1.5462962962962963E-2</v>
      </c>
      <c r="I108" s="44">
        <f t="shared" si="23"/>
        <v>92</v>
      </c>
      <c r="J108" s="45">
        <f t="shared" si="14"/>
        <v>1.5462962962962963E-2</v>
      </c>
      <c r="K108" s="32"/>
      <c r="L108" s="32"/>
      <c r="M108" s="32"/>
      <c r="N108" s="32"/>
      <c r="O108" s="32"/>
      <c r="P108" s="32"/>
      <c r="Q108" s="46">
        <v>27</v>
      </c>
      <c r="R108" s="45">
        <f t="shared" si="24"/>
        <v>1.4791666666666661E-2</v>
      </c>
      <c r="S108" s="32"/>
      <c r="T108" s="32"/>
      <c r="U108" s="32"/>
      <c r="V108" s="33"/>
      <c r="W108" s="34"/>
      <c r="X108" s="47"/>
      <c r="Y108" s="35"/>
      <c r="Z108" s="35"/>
      <c r="AA108" s="35"/>
      <c r="AB108" s="35"/>
      <c r="AC108" s="36"/>
      <c r="AD108" s="47"/>
      <c r="AE108" s="35"/>
      <c r="AF108" s="35"/>
      <c r="AG108" s="35"/>
      <c r="AH108" s="35"/>
      <c r="AI108" s="35"/>
      <c r="AJ108" s="37"/>
    </row>
    <row r="109" spans="1:36" x14ac:dyDescent="0.2">
      <c r="A109" s="38">
        <v>107</v>
      </c>
      <c r="B109" s="39">
        <v>223</v>
      </c>
      <c r="C109" s="41" t="s">
        <v>182</v>
      </c>
      <c r="D109" s="41" t="s">
        <v>183</v>
      </c>
      <c r="E109" s="41" t="s">
        <v>5</v>
      </c>
      <c r="F109" s="41" t="s">
        <v>71</v>
      </c>
      <c r="G109" s="42">
        <v>4.6412037037037036E-2</v>
      </c>
      <c r="H109" s="43">
        <f t="shared" si="13"/>
        <v>1.5613425925925926E-2</v>
      </c>
      <c r="I109" s="44"/>
      <c r="J109" s="45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4">
        <v>15</v>
      </c>
      <c r="X109" s="47">
        <f>G109-$G$49</f>
        <v>8.9236111111111113E-3</v>
      </c>
      <c r="Y109" s="35"/>
      <c r="Z109" s="35"/>
      <c r="AA109" s="35">
        <v>8</v>
      </c>
      <c r="AB109" s="47">
        <f>G109-$G$59</f>
        <v>7.6157407407407424E-3</v>
      </c>
      <c r="AC109" s="35"/>
      <c r="AD109" s="35"/>
      <c r="AE109" s="35"/>
      <c r="AF109" s="35"/>
      <c r="AG109" s="35"/>
      <c r="AH109" s="35"/>
      <c r="AI109" s="35"/>
      <c r="AJ109" s="37"/>
    </row>
    <row r="110" spans="1:36" x14ac:dyDescent="0.2">
      <c r="A110" s="38">
        <v>108</v>
      </c>
      <c r="B110" s="39">
        <v>226</v>
      </c>
      <c r="C110" s="41" t="s">
        <v>182</v>
      </c>
      <c r="D110" s="41" t="s">
        <v>184</v>
      </c>
      <c r="E110" s="41" t="s">
        <v>127</v>
      </c>
      <c r="F110" s="41" t="s">
        <v>6</v>
      </c>
      <c r="G110" s="42">
        <v>4.6435185185185184E-2</v>
      </c>
      <c r="H110" s="43">
        <f t="shared" si="13"/>
        <v>1.5636574074074074E-2</v>
      </c>
      <c r="I110" s="44">
        <v>93</v>
      </c>
      <c r="J110" s="45">
        <f t="shared" si="14"/>
        <v>1.5636574074074074E-2</v>
      </c>
      <c r="K110" s="32"/>
      <c r="L110" s="32"/>
      <c r="M110" s="32"/>
      <c r="N110" s="32"/>
      <c r="O110" s="32"/>
      <c r="P110" s="32"/>
      <c r="Q110" s="32"/>
      <c r="R110" s="32"/>
      <c r="S110" s="32">
        <v>29</v>
      </c>
      <c r="T110" s="45">
        <f>G110-$G$10</f>
        <v>1.3622685185185182E-2</v>
      </c>
      <c r="U110" s="32"/>
      <c r="V110" s="33"/>
      <c r="W110" s="34"/>
      <c r="X110" s="47"/>
      <c r="Y110" s="35"/>
      <c r="Z110" s="35"/>
      <c r="AA110" s="35"/>
      <c r="AB110" s="35"/>
      <c r="AC110" s="35"/>
      <c r="AD110" s="35"/>
      <c r="AE110" s="35"/>
      <c r="AF110" s="47"/>
      <c r="AG110" s="35"/>
      <c r="AH110" s="35"/>
      <c r="AI110" s="35"/>
      <c r="AJ110" s="37"/>
    </row>
    <row r="111" spans="1:36" x14ac:dyDescent="0.2">
      <c r="A111" s="38">
        <v>109</v>
      </c>
      <c r="B111" s="39">
        <v>165</v>
      </c>
      <c r="C111" s="41" t="s">
        <v>185</v>
      </c>
      <c r="D111" s="41" t="s">
        <v>186</v>
      </c>
      <c r="E111" s="41" t="s">
        <v>5</v>
      </c>
      <c r="F111" s="41" t="s">
        <v>71</v>
      </c>
      <c r="G111" s="42">
        <v>4.6493055555555551E-2</v>
      </c>
      <c r="H111" s="43">
        <f t="shared" si="13"/>
        <v>1.5694444444444441E-2</v>
      </c>
      <c r="I111" s="44"/>
      <c r="J111" s="45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4">
        <v>16</v>
      </c>
      <c r="X111" s="47">
        <f t="shared" ref="X111:X112" si="25">G111-$G$49</f>
        <v>9.0046296296296263E-3</v>
      </c>
      <c r="Y111" s="35"/>
      <c r="Z111" s="35"/>
      <c r="AA111" s="35">
        <v>9</v>
      </c>
      <c r="AB111" s="47">
        <f t="shared" ref="AB111:AB112" si="26">G111-$G$59</f>
        <v>7.6967592592592574E-3</v>
      </c>
      <c r="AC111" s="35"/>
      <c r="AD111" s="35"/>
      <c r="AE111" s="35"/>
      <c r="AF111" s="35"/>
      <c r="AG111" s="35"/>
      <c r="AH111" s="35"/>
      <c r="AI111" s="35"/>
      <c r="AJ111" s="37"/>
    </row>
    <row r="112" spans="1:36" x14ac:dyDescent="0.2">
      <c r="A112" s="38">
        <v>110</v>
      </c>
      <c r="B112" s="39">
        <v>214</v>
      </c>
      <c r="C112" s="41" t="s">
        <v>187</v>
      </c>
      <c r="D112" s="41" t="s">
        <v>188</v>
      </c>
      <c r="E112" s="41" t="s">
        <v>5</v>
      </c>
      <c r="F112" s="41" t="s">
        <v>71</v>
      </c>
      <c r="G112" s="42">
        <v>4.6921296296296294E-2</v>
      </c>
      <c r="H112" s="43">
        <f t="shared" si="13"/>
        <v>1.6122685185185184E-2</v>
      </c>
      <c r="I112" s="44"/>
      <c r="J112" s="45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4">
        <v>17</v>
      </c>
      <c r="X112" s="47">
        <f t="shared" si="25"/>
        <v>9.4328703703703692E-3</v>
      </c>
      <c r="Y112" s="35"/>
      <c r="Z112" s="35"/>
      <c r="AA112" s="35">
        <v>10</v>
      </c>
      <c r="AB112" s="47">
        <f t="shared" si="26"/>
        <v>8.1250000000000003E-3</v>
      </c>
      <c r="AC112" s="35"/>
      <c r="AD112" s="35"/>
      <c r="AE112" s="35"/>
      <c r="AF112" s="35"/>
      <c r="AG112" s="35"/>
      <c r="AH112" s="35"/>
      <c r="AI112" s="35"/>
      <c r="AJ112" s="37"/>
    </row>
    <row r="113" spans="1:36" x14ac:dyDescent="0.2">
      <c r="A113" s="38">
        <v>111</v>
      </c>
      <c r="B113" s="39">
        <v>144</v>
      </c>
      <c r="C113" s="41" t="s">
        <v>189</v>
      </c>
      <c r="D113" s="41" t="s">
        <v>42</v>
      </c>
      <c r="E113" s="41" t="s">
        <v>125</v>
      </c>
      <c r="F113" s="41" t="s">
        <v>6</v>
      </c>
      <c r="G113" s="42">
        <v>4.6979166666666662E-2</v>
      </c>
      <c r="H113" s="43">
        <f t="shared" si="13"/>
        <v>1.6180555555555552E-2</v>
      </c>
      <c r="I113" s="44">
        <v>94</v>
      </c>
      <c r="J113" s="45">
        <f t="shared" si="14"/>
        <v>1.6180555555555552E-2</v>
      </c>
      <c r="K113" s="32"/>
      <c r="L113" s="32"/>
      <c r="M113" s="32"/>
      <c r="N113" s="32"/>
      <c r="O113" s="32"/>
      <c r="P113" s="32"/>
      <c r="Q113" s="46">
        <v>28</v>
      </c>
      <c r="R113" s="45">
        <f>G113-$G$5</f>
        <v>1.550925925925925E-2</v>
      </c>
      <c r="S113" s="32"/>
      <c r="T113" s="32"/>
      <c r="U113" s="32"/>
      <c r="V113" s="33"/>
      <c r="W113" s="34"/>
      <c r="X113" s="47"/>
      <c r="Y113" s="35"/>
      <c r="Z113" s="35"/>
      <c r="AA113" s="35"/>
      <c r="AB113" s="35"/>
      <c r="AC113" s="36"/>
      <c r="AD113" s="47"/>
      <c r="AE113" s="35"/>
      <c r="AF113" s="35"/>
      <c r="AG113" s="35"/>
      <c r="AH113" s="35"/>
      <c r="AI113" s="35"/>
      <c r="AJ113" s="37"/>
    </row>
    <row r="114" spans="1:36" x14ac:dyDescent="0.2">
      <c r="A114" s="38">
        <v>112</v>
      </c>
      <c r="B114" s="39">
        <v>162</v>
      </c>
      <c r="C114" s="41" t="s">
        <v>190</v>
      </c>
      <c r="D114" s="41" t="s">
        <v>191</v>
      </c>
      <c r="E114" s="41" t="s">
        <v>5</v>
      </c>
      <c r="F114" s="41" t="s">
        <v>6</v>
      </c>
      <c r="G114" s="42">
        <v>4.8171296296296295E-2</v>
      </c>
      <c r="H114" s="43">
        <f t="shared" si="13"/>
        <v>1.7372685185185185E-2</v>
      </c>
      <c r="I114" s="44">
        <f t="shared" ref="I114" si="27">I113+1</f>
        <v>95</v>
      </c>
      <c r="J114" s="45">
        <f t="shared" si="14"/>
        <v>1.7372685185185185E-2</v>
      </c>
      <c r="K114" s="32"/>
      <c r="L114" s="32"/>
      <c r="M114" s="46"/>
      <c r="N114" s="32"/>
      <c r="O114" s="46">
        <v>25</v>
      </c>
      <c r="P114" s="45">
        <f>G114-$G$3</f>
        <v>1.7372685185185185E-2</v>
      </c>
      <c r="Q114" s="32"/>
      <c r="R114" s="32"/>
      <c r="S114" s="32"/>
      <c r="T114" s="32"/>
      <c r="U114" s="32"/>
      <c r="V114" s="33"/>
      <c r="W114" s="34"/>
      <c r="X114" s="47"/>
      <c r="Y114" s="35"/>
      <c r="Z114" s="35"/>
      <c r="AA114" s="36"/>
      <c r="AB114" s="47"/>
      <c r="AC114" s="35"/>
      <c r="AD114" s="35"/>
      <c r="AE114" s="35"/>
      <c r="AF114" s="35"/>
      <c r="AG114" s="35"/>
      <c r="AH114" s="35"/>
      <c r="AI114" s="35"/>
      <c r="AJ114" s="37"/>
    </row>
    <row r="115" spans="1:36" x14ac:dyDescent="0.2">
      <c r="A115" s="38">
        <v>113</v>
      </c>
      <c r="B115" s="39">
        <v>229</v>
      </c>
      <c r="C115" s="41" t="s">
        <v>192</v>
      </c>
      <c r="D115" s="41" t="s">
        <v>193</v>
      </c>
      <c r="E115" s="41" t="s">
        <v>5</v>
      </c>
      <c r="F115" s="41" t="s">
        <v>71</v>
      </c>
      <c r="G115" s="42">
        <v>4.8182870370370369E-2</v>
      </c>
      <c r="H115" s="43">
        <f t="shared" si="13"/>
        <v>1.7384259259259259E-2</v>
      </c>
      <c r="I115" s="44"/>
      <c r="J115" s="45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4">
        <v>18</v>
      </c>
      <c r="X115" s="47">
        <f>G115-$G$49</f>
        <v>1.0694444444444444E-2</v>
      </c>
      <c r="Y115" s="35"/>
      <c r="Z115" s="35"/>
      <c r="AA115" s="35">
        <v>11</v>
      </c>
      <c r="AB115" s="47">
        <f>G115-$G$59</f>
        <v>9.386574074074075E-3</v>
      </c>
      <c r="AC115" s="35"/>
      <c r="AD115" s="35"/>
      <c r="AE115" s="35"/>
      <c r="AF115" s="35"/>
      <c r="AG115" s="35"/>
      <c r="AH115" s="35"/>
      <c r="AI115" s="35"/>
      <c r="AJ115" s="37"/>
    </row>
    <row r="116" spans="1:36" x14ac:dyDescent="0.2">
      <c r="A116" s="38">
        <v>114</v>
      </c>
      <c r="B116" s="39">
        <v>242</v>
      </c>
      <c r="C116" s="41" t="s">
        <v>182</v>
      </c>
      <c r="D116" s="41" t="s">
        <v>194</v>
      </c>
      <c r="E116" s="41" t="s">
        <v>125</v>
      </c>
      <c r="F116" s="41" t="s">
        <v>6</v>
      </c>
      <c r="G116" s="42">
        <v>4.8888888888888891E-2</v>
      </c>
      <c r="H116" s="43">
        <f t="shared" si="13"/>
        <v>1.8090277777777782E-2</v>
      </c>
      <c r="I116" s="44">
        <v>96</v>
      </c>
      <c r="J116" s="45">
        <f t="shared" si="14"/>
        <v>1.8090277777777782E-2</v>
      </c>
      <c r="K116" s="32"/>
      <c r="L116" s="32"/>
      <c r="M116" s="32"/>
      <c r="N116" s="32"/>
      <c r="O116" s="32"/>
      <c r="P116" s="32"/>
      <c r="Q116" s="46">
        <v>29</v>
      </c>
      <c r="R116" s="45">
        <f>G116-$G$5</f>
        <v>1.741898148148148E-2</v>
      </c>
      <c r="S116" s="32"/>
      <c r="T116" s="32"/>
      <c r="U116" s="32"/>
      <c r="V116" s="33"/>
      <c r="W116" s="34"/>
      <c r="X116" s="47"/>
      <c r="Y116" s="35"/>
      <c r="Z116" s="35"/>
      <c r="AA116" s="35"/>
      <c r="AB116" s="35"/>
      <c r="AC116" s="36"/>
      <c r="AD116" s="47"/>
      <c r="AE116" s="35"/>
      <c r="AF116" s="35"/>
      <c r="AG116" s="35"/>
      <c r="AH116" s="35"/>
      <c r="AI116" s="35"/>
      <c r="AJ116" s="37"/>
    </row>
    <row r="117" spans="1:36" x14ac:dyDescent="0.2">
      <c r="A117" s="38">
        <v>115</v>
      </c>
      <c r="B117" s="39">
        <v>157</v>
      </c>
      <c r="C117" s="41" t="s">
        <v>195</v>
      </c>
      <c r="D117" s="41" t="s">
        <v>54</v>
      </c>
      <c r="E117" s="41" t="s">
        <v>127</v>
      </c>
      <c r="F117" s="41" t="s">
        <v>6</v>
      </c>
      <c r="G117" s="42">
        <v>4.9560185185185186E-2</v>
      </c>
      <c r="H117" s="43">
        <f t="shared" si="13"/>
        <v>1.8761574074074076E-2</v>
      </c>
      <c r="I117" s="44">
        <f t="shared" ref="I117" si="28">I116+1</f>
        <v>97</v>
      </c>
      <c r="J117" s="45">
        <f t="shared" si="14"/>
        <v>1.8761574074074076E-2</v>
      </c>
      <c r="K117" s="32"/>
      <c r="L117" s="32"/>
      <c r="M117" s="32"/>
      <c r="N117" s="32"/>
      <c r="O117" s="32"/>
      <c r="P117" s="32"/>
      <c r="Q117" s="32"/>
      <c r="R117" s="32"/>
      <c r="S117" s="32">
        <v>30</v>
      </c>
      <c r="T117" s="45">
        <f>G117-$G$10</f>
        <v>1.6747685185185185E-2</v>
      </c>
      <c r="U117" s="32"/>
      <c r="V117" s="33"/>
      <c r="W117" s="34"/>
      <c r="X117" s="47"/>
      <c r="Y117" s="35"/>
      <c r="Z117" s="35"/>
      <c r="AA117" s="35"/>
      <c r="AB117" s="35"/>
      <c r="AC117" s="35"/>
      <c r="AD117" s="35"/>
      <c r="AE117" s="35"/>
      <c r="AF117" s="47"/>
      <c r="AG117" s="35"/>
      <c r="AH117" s="35"/>
      <c r="AI117" s="35"/>
      <c r="AJ117" s="37"/>
    </row>
    <row r="118" spans="1:36" x14ac:dyDescent="0.2">
      <c r="A118" s="53">
        <v>116</v>
      </c>
      <c r="B118" s="54">
        <v>239</v>
      </c>
      <c r="C118" s="55" t="s">
        <v>196</v>
      </c>
      <c r="D118" s="55" t="s">
        <v>197</v>
      </c>
      <c r="E118" s="55" t="s">
        <v>198</v>
      </c>
      <c r="F118" s="55" t="s">
        <v>71</v>
      </c>
      <c r="G118" s="56">
        <v>4.9930555555555554E-2</v>
      </c>
      <c r="H118" s="57">
        <f t="shared" si="13"/>
        <v>1.9131944444444444E-2</v>
      </c>
      <c r="I118" s="58"/>
      <c r="J118" s="59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1"/>
      <c r="W118" s="58">
        <v>19</v>
      </c>
      <c r="X118" s="59">
        <f t="shared" ref="X118:X119" si="29">G118-$G$49</f>
        <v>1.2442129629629629E-2</v>
      </c>
      <c r="Y118" s="60">
        <v>1</v>
      </c>
      <c r="Z118" s="60"/>
      <c r="AA118" s="35"/>
      <c r="AB118" s="35"/>
      <c r="AC118" s="35"/>
      <c r="AD118" s="35"/>
      <c r="AE118" s="35"/>
      <c r="AF118" s="35"/>
      <c r="AG118" s="35"/>
      <c r="AH118" s="35"/>
      <c r="AI118" s="35"/>
      <c r="AJ118" s="37"/>
    </row>
    <row r="119" spans="1:36" x14ac:dyDescent="0.2">
      <c r="A119" s="38">
        <v>117</v>
      </c>
      <c r="B119" s="39">
        <v>237</v>
      </c>
      <c r="C119" s="41" t="s">
        <v>196</v>
      </c>
      <c r="D119" s="41" t="s">
        <v>199</v>
      </c>
      <c r="E119" s="41" t="s">
        <v>125</v>
      </c>
      <c r="F119" s="41" t="s">
        <v>71</v>
      </c>
      <c r="G119" s="42">
        <v>4.9976851851851856E-2</v>
      </c>
      <c r="H119" s="43">
        <f t="shared" si="13"/>
        <v>1.9178240740740746E-2</v>
      </c>
      <c r="I119" s="44"/>
      <c r="J119" s="45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4">
        <v>20</v>
      </c>
      <c r="X119" s="47">
        <f t="shared" si="29"/>
        <v>1.2488425925925931E-2</v>
      </c>
      <c r="Y119" s="35"/>
      <c r="Z119" s="35"/>
      <c r="AA119" s="35"/>
      <c r="AB119" s="35"/>
      <c r="AC119" s="35">
        <v>4</v>
      </c>
      <c r="AD119" s="47">
        <f>G119-$G$93</f>
        <v>7.3958333333333307E-3</v>
      </c>
      <c r="AE119" s="35"/>
      <c r="AF119" s="35"/>
      <c r="AG119" s="35"/>
      <c r="AH119" s="35"/>
      <c r="AI119" s="35"/>
      <c r="AJ119" s="37"/>
    </row>
    <row r="120" spans="1:36" x14ac:dyDescent="0.2">
      <c r="A120" s="38">
        <v>118</v>
      </c>
      <c r="B120" s="39">
        <v>158</v>
      </c>
      <c r="C120" s="41" t="s">
        <v>200</v>
      </c>
      <c r="D120" s="41" t="s">
        <v>42</v>
      </c>
      <c r="E120" s="41" t="s">
        <v>142</v>
      </c>
      <c r="F120" s="41" t="s">
        <v>6</v>
      </c>
      <c r="G120" s="42">
        <v>4.9999999999999996E-2</v>
      </c>
      <c r="H120" s="43">
        <f t="shared" si="13"/>
        <v>1.9201388888888886E-2</v>
      </c>
      <c r="I120" s="44">
        <v>98</v>
      </c>
      <c r="J120" s="45">
        <f t="shared" si="14"/>
        <v>1.9201388888888886E-2</v>
      </c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>
        <v>2</v>
      </c>
      <c r="V120" s="51">
        <f>G120-G40</f>
        <v>1.3310185185185175E-2</v>
      </c>
      <c r="W120" s="34"/>
      <c r="X120" s="47"/>
      <c r="Y120" s="35"/>
      <c r="Z120" s="35"/>
      <c r="AA120" s="35"/>
      <c r="AB120" s="35"/>
      <c r="AC120" s="35"/>
      <c r="AD120" s="35"/>
      <c r="AE120" s="35"/>
      <c r="AF120" s="35"/>
      <c r="AG120" s="35"/>
      <c r="AH120" s="47"/>
      <c r="AI120" s="47"/>
      <c r="AJ120" s="52"/>
    </row>
    <row r="121" spans="1:36" x14ac:dyDescent="0.2">
      <c r="A121" s="53">
        <v>119</v>
      </c>
      <c r="B121" s="54">
        <v>232</v>
      </c>
      <c r="C121" s="55" t="s">
        <v>201</v>
      </c>
      <c r="D121" s="55" t="s">
        <v>202</v>
      </c>
      <c r="E121" s="55" t="s">
        <v>134</v>
      </c>
      <c r="F121" s="55" t="s">
        <v>71</v>
      </c>
      <c r="G121" s="56">
        <v>5.153935185185185E-2</v>
      </c>
      <c r="H121" s="57">
        <f t="shared" si="13"/>
        <v>2.074074074074074E-2</v>
      </c>
      <c r="I121" s="58"/>
      <c r="J121" s="59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1"/>
      <c r="W121" s="58">
        <v>21</v>
      </c>
      <c r="X121" s="59">
        <f t="shared" ref="X121:X122" si="30">G121-$G$49</f>
        <v>1.4050925925925925E-2</v>
      </c>
      <c r="Y121" s="60"/>
      <c r="Z121" s="60"/>
      <c r="AA121" s="60"/>
      <c r="AB121" s="60"/>
      <c r="AC121" s="60"/>
      <c r="AD121" s="60"/>
      <c r="AE121" s="60"/>
      <c r="AF121" s="60"/>
      <c r="AG121" s="60">
        <v>1</v>
      </c>
      <c r="AH121" s="60"/>
      <c r="AI121" s="35"/>
      <c r="AJ121" s="37"/>
    </row>
    <row r="122" spans="1:36" x14ac:dyDescent="0.2">
      <c r="A122" s="38">
        <v>120</v>
      </c>
      <c r="B122" s="39">
        <v>132</v>
      </c>
      <c r="C122" s="41" t="s">
        <v>203</v>
      </c>
      <c r="D122" s="41" t="s">
        <v>204</v>
      </c>
      <c r="E122" s="41" t="s">
        <v>125</v>
      </c>
      <c r="F122" s="41" t="s">
        <v>71</v>
      </c>
      <c r="G122" s="42">
        <v>5.1608796296296298E-2</v>
      </c>
      <c r="H122" s="43">
        <f t="shared" si="13"/>
        <v>2.0810185185185189E-2</v>
      </c>
      <c r="I122" s="44"/>
      <c r="J122" s="45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4">
        <v>22</v>
      </c>
      <c r="X122" s="47">
        <f t="shared" si="30"/>
        <v>1.4120370370370373E-2</v>
      </c>
      <c r="Y122" s="35"/>
      <c r="Z122" s="35"/>
      <c r="AA122" s="35"/>
      <c r="AB122" s="35"/>
      <c r="AC122" s="35">
        <v>5</v>
      </c>
      <c r="AD122" s="47">
        <f>G122-$G$93</f>
        <v>9.0277777777777735E-3</v>
      </c>
      <c r="AE122" s="35"/>
      <c r="AF122" s="35"/>
      <c r="AG122" s="35"/>
      <c r="AH122" s="35"/>
      <c r="AI122" s="35"/>
      <c r="AJ122" s="37"/>
    </row>
    <row r="123" spans="1:36" x14ac:dyDescent="0.2">
      <c r="A123" s="38">
        <v>121</v>
      </c>
      <c r="B123" s="39">
        <v>131</v>
      </c>
      <c r="C123" s="41" t="s">
        <v>205</v>
      </c>
      <c r="D123" s="41" t="s">
        <v>206</v>
      </c>
      <c r="E123" s="41" t="s">
        <v>127</v>
      </c>
      <c r="F123" s="41" t="s">
        <v>6</v>
      </c>
      <c r="G123" s="42">
        <v>5.1643518518518526E-2</v>
      </c>
      <c r="H123" s="43">
        <f t="shared" si="13"/>
        <v>2.0844907407407416E-2</v>
      </c>
      <c r="I123" s="44">
        <v>99</v>
      </c>
      <c r="J123" s="45">
        <f t="shared" si="14"/>
        <v>2.0844907407407416E-2</v>
      </c>
      <c r="K123" s="32"/>
      <c r="L123" s="32"/>
      <c r="M123" s="32"/>
      <c r="N123" s="32"/>
      <c r="O123" s="32"/>
      <c r="P123" s="32"/>
      <c r="Q123" s="32"/>
      <c r="R123" s="32"/>
      <c r="S123" s="32">
        <v>31</v>
      </c>
      <c r="T123" s="45">
        <f>G123-$G$10</f>
        <v>1.8831018518518525E-2</v>
      </c>
      <c r="U123" s="32"/>
      <c r="V123" s="33"/>
      <c r="W123" s="34"/>
      <c r="X123" s="47"/>
      <c r="Y123" s="35"/>
      <c r="Z123" s="35"/>
      <c r="AA123" s="35"/>
      <c r="AB123" s="35"/>
      <c r="AC123" s="35"/>
      <c r="AD123" s="35"/>
      <c r="AE123" s="35"/>
      <c r="AF123" s="47"/>
      <c r="AG123" s="35"/>
      <c r="AH123" s="35"/>
      <c r="AI123" s="35"/>
      <c r="AJ123" s="37"/>
    </row>
    <row r="124" spans="1:36" x14ac:dyDescent="0.2">
      <c r="A124" s="38">
        <v>122</v>
      </c>
      <c r="B124" s="39">
        <v>244</v>
      </c>
      <c r="C124" s="41" t="s">
        <v>207</v>
      </c>
      <c r="D124" s="41" t="s">
        <v>208</v>
      </c>
      <c r="E124" s="41" t="s">
        <v>127</v>
      </c>
      <c r="F124" s="41" t="s">
        <v>71</v>
      </c>
      <c r="G124" s="42">
        <v>5.1886574074074071E-2</v>
      </c>
      <c r="H124" s="43">
        <f t="shared" si="13"/>
        <v>2.1087962962962961E-2</v>
      </c>
      <c r="I124" s="44"/>
      <c r="J124" s="45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4">
        <v>23</v>
      </c>
      <c r="X124" s="47">
        <f>G124-$G$49</f>
        <v>1.4398148148148146E-2</v>
      </c>
      <c r="Y124" s="35"/>
      <c r="Z124" s="35"/>
      <c r="AA124" s="35"/>
      <c r="AB124" s="35"/>
      <c r="AC124" s="35"/>
      <c r="AD124" s="35"/>
      <c r="AE124" s="35">
        <v>5</v>
      </c>
      <c r="AF124" s="47">
        <f>G124-$G$49</f>
        <v>1.4398148148148146E-2</v>
      </c>
      <c r="AG124" s="35"/>
      <c r="AH124" s="35"/>
      <c r="AI124" s="35"/>
      <c r="AJ124" s="37"/>
    </row>
    <row r="125" spans="1:36" x14ac:dyDescent="0.2">
      <c r="A125" s="38">
        <v>123</v>
      </c>
      <c r="B125" s="39">
        <v>245</v>
      </c>
      <c r="C125" s="41" t="s">
        <v>207</v>
      </c>
      <c r="D125" s="41" t="s">
        <v>209</v>
      </c>
      <c r="E125" s="41" t="s">
        <v>127</v>
      </c>
      <c r="F125" s="41" t="s">
        <v>6</v>
      </c>
      <c r="G125" s="42">
        <v>5.1909722222222225E-2</v>
      </c>
      <c r="H125" s="43">
        <f t="shared" si="13"/>
        <v>2.1111111111111115E-2</v>
      </c>
      <c r="I125" s="44">
        <v>100</v>
      </c>
      <c r="J125" s="45">
        <f t="shared" si="14"/>
        <v>2.1111111111111115E-2</v>
      </c>
      <c r="K125" s="32"/>
      <c r="L125" s="32"/>
      <c r="M125" s="32"/>
      <c r="N125" s="32"/>
      <c r="O125" s="32"/>
      <c r="P125" s="32"/>
      <c r="Q125" s="32"/>
      <c r="R125" s="32"/>
      <c r="S125" s="32">
        <v>32</v>
      </c>
      <c r="T125" s="45">
        <f>G125-$G$10</f>
        <v>1.9097222222222224E-2</v>
      </c>
      <c r="U125" s="32"/>
      <c r="V125" s="33"/>
      <c r="W125" s="34"/>
      <c r="X125" s="47"/>
      <c r="Y125" s="35"/>
      <c r="Z125" s="35"/>
      <c r="AA125" s="35"/>
      <c r="AB125" s="35"/>
      <c r="AC125" s="35"/>
      <c r="AD125" s="35"/>
      <c r="AE125" s="35"/>
      <c r="AF125" s="47"/>
      <c r="AG125" s="35"/>
      <c r="AH125" s="35"/>
      <c r="AI125" s="35"/>
      <c r="AJ125" s="37"/>
    </row>
    <row r="126" spans="1:36" x14ac:dyDescent="0.2">
      <c r="A126" s="38">
        <v>124</v>
      </c>
      <c r="B126" s="39">
        <v>179</v>
      </c>
      <c r="C126" s="41" t="s">
        <v>264</v>
      </c>
      <c r="D126" s="41" t="s">
        <v>210</v>
      </c>
      <c r="E126" s="41" t="s">
        <v>142</v>
      </c>
      <c r="F126" s="41" t="s">
        <v>6</v>
      </c>
      <c r="G126" s="42">
        <v>5.6377314814814818E-2</v>
      </c>
      <c r="H126" s="43">
        <f t="shared" si="13"/>
        <v>2.5578703703703708E-2</v>
      </c>
      <c r="I126" s="44">
        <f t="shared" ref="I126" si="31">I125+1</f>
        <v>101</v>
      </c>
      <c r="J126" s="45">
        <f t="shared" si="14"/>
        <v>2.5578703703703708E-2</v>
      </c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>
        <v>3</v>
      </c>
      <c r="V126" s="51">
        <f>G126-G46</f>
        <v>1.9178240740740746E-2</v>
      </c>
      <c r="W126" s="34"/>
      <c r="X126" s="47"/>
      <c r="Y126" s="35"/>
      <c r="Z126" s="35"/>
      <c r="AA126" s="35"/>
      <c r="AB126" s="35"/>
      <c r="AC126" s="35"/>
      <c r="AD126" s="35"/>
      <c r="AE126" s="35"/>
      <c r="AF126" s="35"/>
      <c r="AG126" s="35"/>
      <c r="AH126" s="47"/>
      <c r="AI126" s="47"/>
      <c r="AJ126" s="52"/>
    </row>
    <row r="127" spans="1:36" x14ac:dyDescent="0.2">
      <c r="A127" s="53">
        <v>125</v>
      </c>
      <c r="B127" s="54">
        <v>234</v>
      </c>
      <c r="C127" s="55" t="s">
        <v>211</v>
      </c>
      <c r="D127" s="55" t="s">
        <v>212</v>
      </c>
      <c r="E127" s="55" t="s">
        <v>213</v>
      </c>
      <c r="F127" s="55" t="s">
        <v>71</v>
      </c>
      <c r="G127" s="56">
        <v>5.8125000000000003E-2</v>
      </c>
      <c r="H127" s="57">
        <f t="shared" si="13"/>
        <v>2.7326388888888893E-2</v>
      </c>
      <c r="I127" s="58"/>
      <c r="J127" s="59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1"/>
      <c r="W127" s="58">
        <v>24</v>
      </c>
      <c r="X127" s="59">
        <f>G127-$G$49</f>
        <v>2.0636574074074078E-2</v>
      </c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>
        <v>1</v>
      </c>
      <c r="AJ127" s="64"/>
    </row>
    <row r="128" spans="1:36" x14ac:dyDescent="0.2">
      <c r="A128" s="38">
        <v>126</v>
      </c>
      <c r="B128" s="39">
        <v>191</v>
      </c>
      <c r="C128" s="41" t="s">
        <v>214</v>
      </c>
      <c r="D128" s="41" t="s">
        <v>215</v>
      </c>
      <c r="E128" s="41" t="s">
        <v>142</v>
      </c>
      <c r="F128" s="41" t="s">
        <v>6</v>
      </c>
      <c r="G128" s="42">
        <v>5.844907407407407E-2</v>
      </c>
      <c r="H128" s="43">
        <f t="shared" si="13"/>
        <v>2.765046296296296E-2</v>
      </c>
      <c r="I128" s="44">
        <v>102</v>
      </c>
      <c r="J128" s="45">
        <f t="shared" si="14"/>
        <v>2.765046296296296E-2</v>
      </c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>
        <v>4</v>
      </c>
      <c r="V128" s="51">
        <f>G128-G48</f>
        <v>2.1168981481481476E-2</v>
      </c>
      <c r="W128" s="34"/>
      <c r="X128" s="47"/>
      <c r="Y128" s="35"/>
      <c r="Z128" s="35"/>
      <c r="AA128" s="35"/>
      <c r="AB128" s="35"/>
      <c r="AC128" s="35"/>
      <c r="AD128" s="35"/>
      <c r="AE128" s="35"/>
      <c r="AF128" s="35"/>
      <c r="AG128" s="35"/>
      <c r="AH128" s="47"/>
      <c r="AI128" s="47"/>
      <c r="AJ128" s="52"/>
    </row>
    <row r="129" spans="1:36" ht="12.75" thickBot="1" x14ac:dyDescent="0.25">
      <c r="A129" s="65">
        <v>127</v>
      </c>
      <c r="B129" s="66">
        <v>187</v>
      </c>
      <c r="C129" s="67" t="s">
        <v>216</v>
      </c>
      <c r="D129" s="67" t="s">
        <v>210</v>
      </c>
      <c r="E129" s="67" t="s">
        <v>134</v>
      </c>
      <c r="F129" s="67" t="s">
        <v>6</v>
      </c>
      <c r="G129" s="68">
        <v>6.6354166666666659E-2</v>
      </c>
      <c r="H129" s="69">
        <f t="shared" si="13"/>
        <v>3.5555555555555549E-2</v>
      </c>
      <c r="I129" s="70">
        <v>103</v>
      </c>
      <c r="J129" s="71">
        <f t="shared" si="14"/>
        <v>3.5555555555555549E-2</v>
      </c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>
        <v>11</v>
      </c>
      <c r="V129" s="73">
        <f>G129-$G$23</f>
        <v>3.0659722222222213E-2</v>
      </c>
      <c r="W129" s="74"/>
      <c r="X129" s="75"/>
      <c r="Y129" s="76"/>
      <c r="Z129" s="76"/>
      <c r="AA129" s="76"/>
      <c r="AB129" s="76"/>
      <c r="AC129" s="76"/>
      <c r="AD129" s="76"/>
      <c r="AE129" s="76"/>
      <c r="AF129" s="76"/>
      <c r="AG129" s="76"/>
      <c r="AH129" s="75"/>
      <c r="AI129" s="75"/>
      <c r="AJ129" s="77"/>
    </row>
  </sheetData>
  <autoFilter ref="A2:J129"/>
  <mergeCells count="3">
    <mergeCell ref="A1:H1"/>
    <mergeCell ref="I1:V1"/>
    <mergeCell ref="W1:AJ1"/>
  </mergeCells>
  <pageMargins left="0.7" right="0.7" top="0.75" bottom="0.75" header="0.3" footer="0.3"/>
  <pageSetup paperSize="9" orientation="portrait" horizontalDpi="0" verticalDpi="0" r:id="rId1"/>
  <ignoredErrors>
    <ignoredError sqref="J60:J76 J120 J78 J80:J83 J85 J87:J89 J91:J92 J94:J98 J102 J106:J108 J110 J113:J114 J116:J117 J123 J125:J1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workbookViewId="0">
      <pane xSplit="8" ySplit="2" topLeftCell="I6" activePane="bottomRight" state="frozen"/>
      <selection pane="topRight" activeCell="I1" sqref="I1"/>
      <selection pane="bottomLeft" activeCell="A3" sqref="A3"/>
      <selection pane="bottomRight" activeCell="E17" sqref="E17"/>
    </sheetView>
  </sheetViews>
  <sheetFormatPr baseColWidth="10" defaultRowHeight="12" x14ac:dyDescent="0.2"/>
  <cols>
    <col min="1" max="1" width="9.28515625" style="110" bestFit="1" customWidth="1"/>
    <col min="2" max="2" width="9" style="110" bestFit="1" customWidth="1"/>
    <col min="3" max="3" width="15.140625" style="110" bestFit="1" customWidth="1"/>
    <col min="4" max="4" width="13" style="110" bestFit="1" customWidth="1"/>
    <col min="5" max="5" width="8.42578125" style="110" bestFit="1" customWidth="1"/>
    <col min="6" max="6" width="9.140625" style="110" bestFit="1" customWidth="1"/>
    <col min="7" max="7" width="10.7109375" style="110" bestFit="1" customWidth="1"/>
    <col min="8" max="8" width="9.28515625" style="110" bestFit="1" customWidth="1"/>
    <col min="9" max="9" width="7.28515625" style="110" bestFit="1" customWidth="1"/>
    <col min="10" max="10" width="7" style="110" bestFit="1" customWidth="1"/>
    <col min="11" max="11" width="6" style="110" bestFit="1" customWidth="1"/>
    <col min="12" max="12" width="4.7109375" style="110" bestFit="1" customWidth="1"/>
    <col min="13" max="13" width="5.140625" style="110" bestFit="1" customWidth="1"/>
    <col min="14" max="14" width="7" style="110" bestFit="1" customWidth="1"/>
    <col min="15" max="15" width="5.140625" style="110" bestFit="1" customWidth="1"/>
    <col min="16" max="16" width="7" style="110" bestFit="1" customWidth="1"/>
    <col min="17" max="17" width="5.140625" style="110" bestFit="1" customWidth="1"/>
    <col min="18" max="18" width="7" style="110" bestFit="1" customWidth="1"/>
    <col min="19" max="19" width="5.140625" style="110" bestFit="1" customWidth="1"/>
    <col min="20" max="20" width="4.7109375" style="110" bestFit="1" customWidth="1"/>
    <col min="21" max="21" width="7.28515625" style="110" bestFit="1" customWidth="1"/>
    <col min="22" max="22" width="7" style="110" bestFit="1" customWidth="1"/>
    <col min="23" max="23" width="6" style="110" bestFit="1" customWidth="1"/>
    <col min="24" max="24" width="7" style="110" bestFit="1" customWidth="1"/>
    <col min="25" max="25" width="5.140625" style="110" bestFit="1" customWidth="1"/>
    <col min="26" max="26" width="7" style="110" bestFit="1" customWidth="1"/>
    <col min="27" max="27" width="5.140625" style="110" bestFit="1" customWidth="1"/>
    <col min="28" max="28" width="7" style="110" bestFit="1" customWidth="1"/>
    <col min="29" max="29" width="5.140625" style="110" bestFit="1" customWidth="1"/>
    <col min="30" max="30" width="7" style="110" bestFit="1" customWidth="1"/>
    <col min="31" max="31" width="5.140625" style="110" bestFit="1" customWidth="1"/>
    <col min="32" max="32" width="4.7109375" style="110" bestFit="1" customWidth="1"/>
    <col min="33" max="16384" width="11.42578125" style="9"/>
  </cols>
  <sheetData>
    <row r="1" spans="1:32" ht="12.75" thickBot="1" x14ac:dyDescent="0.25">
      <c r="A1" s="1" t="s">
        <v>265</v>
      </c>
      <c r="B1" s="2"/>
      <c r="C1" s="2"/>
      <c r="D1" s="2"/>
      <c r="E1" s="2"/>
      <c r="F1" s="2"/>
      <c r="G1" s="2"/>
      <c r="H1" s="2"/>
      <c r="I1" s="1" t="s">
        <v>266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 t="s">
        <v>274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24" x14ac:dyDescent="0.2">
      <c r="A2" s="10" t="s">
        <v>120</v>
      </c>
      <c r="B2" s="11" t="s">
        <v>121</v>
      </c>
      <c r="C2" s="11" t="s">
        <v>0</v>
      </c>
      <c r="D2" s="11" t="s">
        <v>1</v>
      </c>
      <c r="E2" s="11" t="s">
        <v>122</v>
      </c>
      <c r="F2" s="11" t="s">
        <v>2</v>
      </c>
      <c r="G2" s="11" t="s">
        <v>3</v>
      </c>
      <c r="H2" s="80" t="s">
        <v>96</v>
      </c>
      <c r="I2" s="13" t="s">
        <v>267</v>
      </c>
      <c r="J2" s="14" t="s">
        <v>96</v>
      </c>
      <c r="K2" s="16" t="s">
        <v>270</v>
      </c>
      <c r="L2" s="15" t="s">
        <v>96</v>
      </c>
      <c r="M2" s="16" t="s">
        <v>271</v>
      </c>
      <c r="N2" s="15" t="s">
        <v>96</v>
      </c>
      <c r="O2" s="16" t="s">
        <v>272</v>
      </c>
      <c r="P2" s="15" t="s">
        <v>96</v>
      </c>
      <c r="Q2" s="16" t="s">
        <v>273</v>
      </c>
      <c r="R2" s="17" t="s">
        <v>96</v>
      </c>
      <c r="S2" s="16" t="s">
        <v>277</v>
      </c>
      <c r="T2" s="17" t="s">
        <v>96</v>
      </c>
      <c r="U2" s="18" t="s">
        <v>267</v>
      </c>
      <c r="V2" s="19" t="s">
        <v>96</v>
      </c>
      <c r="W2" s="21" t="s">
        <v>270</v>
      </c>
      <c r="X2" s="20" t="s">
        <v>96</v>
      </c>
      <c r="Y2" s="21" t="s">
        <v>271</v>
      </c>
      <c r="Z2" s="20" t="s">
        <v>96</v>
      </c>
      <c r="AA2" s="21" t="s">
        <v>272</v>
      </c>
      <c r="AB2" s="20" t="s">
        <v>96</v>
      </c>
      <c r="AC2" s="21" t="s">
        <v>273</v>
      </c>
      <c r="AD2" s="20" t="s">
        <v>96</v>
      </c>
      <c r="AE2" s="21" t="s">
        <v>277</v>
      </c>
      <c r="AF2" s="22" t="s">
        <v>96</v>
      </c>
    </row>
    <row r="3" spans="1:32" x14ac:dyDescent="0.2">
      <c r="A3" s="81">
        <v>1</v>
      </c>
      <c r="B3" s="26">
        <v>6</v>
      </c>
      <c r="C3" s="26" t="s">
        <v>217</v>
      </c>
      <c r="D3" s="26" t="s">
        <v>39</v>
      </c>
      <c r="E3" s="26" t="s">
        <v>134</v>
      </c>
      <c r="F3" s="26" t="s">
        <v>6</v>
      </c>
      <c r="G3" s="27">
        <v>4.5185185185185189E-2</v>
      </c>
      <c r="H3" s="82"/>
      <c r="I3" s="83">
        <v>1</v>
      </c>
      <c r="J3" s="84"/>
      <c r="K3" s="84"/>
      <c r="L3" s="84"/>
      <c r="M3" s="84"/>
      <c r="N3" s="84"/>
      <c r="O3" s="84"/>
      <c r="P3" s="84"/>
      <c r="Q3" s="84">
        <v>1</v>
      </c>
      <c r="R3" s="84"/>
      <c r="S3" s="84"/>
      <c r="T3" s="82"/>
      <c r="U3" s="85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</row>
    <row r="4" spans="1:32" x14ac:dyDescent="0.2">
      <c r="A4" s="81">
        <v>2</v>
      </c>
      <c r="B4" s="26">
        <v>17</v>
      </c>
      <c r="C4" s="26" t="s">
        <v>218</v>
      </c>
      <c r="D4" s="26" t="s">
        <v>219</v>
      </c>
      <c r="E4" s="26" t="s">
        <v>125</v>
      </c>
      <c r="F4" s="26" t="s">
        <v>6</v>
      </c>
      <c r="G4" s="27">
        <v>4.6203703703703698E-2</v>
      </c>
      <c r="H4" s="88">
        <f>G4-$G$3</f>
        <v>1.0185185185185089E-3</v>
      </c>
      <c r="I4" s="83">
        <v>2</v>
      </c>
      <c r="J4" s="89">
        <f>G4-$G$3</f>
        <v>1.0185185185185089E-3</v>
      </c>
      <c r="K4" s="84"/>
      <c r="L4" s="84"/>
      <c r="M4" s="84">
        <v>1</v>
      </c>
      <c r="N4" s="84"/>
      <c r="O4" s="86"/>
      <c r="P4" s="86"/>
      <c r="Q4" s="86"/>
      <c r="R4" s="86"/>
      <c r="S4" s="86"/>
      <c r="T4" s="90"/>
      <c r="U4" s="85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1:32" x14ac:dyDescent="0.2">
      <c r="A5" s="81">
        <v>3</v>
      </c>
      <c r="B5" s="26">
        <v>30</v>
      </c>
      <c r="C5" s="26" t="s">
        <v>220</v>
      </c>
      <c r="D5" s="26" t="s">
        <v>77</v>
      </c>
      <c r="E5" s="26" t="s">
        <v>127</v>
      </c>
      <c r="F5" s="26" t="s">
        <v>6</v>
      </c>
      <c r="G5" s="27">
        <v>4.6678240740740735E-2</v>
      </c>
      <c r="H5" s="88">
        <f t="shared" ref="H5:H36" si="0">G5-$G$3</f>
        <v>1.4930555555555461E-3</v>
      </c>
      <c r="I5" s="83">
        <v>3</v>
      </c>
      <c r="J5" s="89">
        <f t="shared" ref="J5:J8" si="1">G5-$G$3</f>
        <v>1.4930555555555461E-3</v>
      </c>
      <c r="K5" s="84"/>
      <c r="L5" s="84"/>
      <c r="M5" s="84"/>
      <c r="N5" s="84"/>
      <c r="O5" s="84">
        <v>1</v>
      </c>
      <c r="P5" s="84"/>
      <c r="Q5" s="86"/>
      <c r="R5" s="86"/>
      <c r="S5" s="86"/>
      <c r="T5" s="90"/>
      <c r="U5" s="85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7"/>
    </row>
    <row r="6" spans="1:32" x14ac:dyDescent="0.2">
      <c r="A6" s="91">
        <v>4</v>
      </c>
      <c r="B6" s="41">
        <v>22</v>
      </c>
      <c r="C6" s="41" t="s">
        <v>221</v>
      </c>
      <c r="D6" s="41" t="s">
        <v>90</v>
      </c>
      <c r="E6" s="41" t="s">
        <v>134</v>
      </c>
      <c r="F6" s="41" t="s">
        <v>6</v>
      </c>
      <c r="G6" s="42">
        <v>5.1990740740740747E-2</v>
      </c>
      <c r="H6" s="92">
        <f t="shared" si="0"/>
        <v>6.8055555555555577E-3</v>
      </c>
      <c r="I6" s="85">
        <v>4</v>
      </c>
      <c r="J6" s="93">
        <f t="shared" si="1"/>
        <v>6.8055555555555577E-3</v>
      </c>
      <c r="K6" s="86"/>
      <c r="L6" s="86"/>
      <c r="M6" s="86"/>
      <c r="N6" s="86"/>
      <c r="O6" s="86"/>
      <c r="P6" s="86"/>
      <c r="Q6" s="86">
        <v>2</v>
      </c>
      <c r="R6" s="93">
        <f>G6-$G$3</f>
        <v>6.8055555555555577E-3</v>
      </c>
      <c r="S6" s="93"/>
      <c r="T6" s="92"/>
      <c r="U6" s="85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7"/>
    </row>
    <row r="7" spans="1:32" x14ac:dyDescent="0.2">
      <c r="A7" s="91">
        <v>5</v>
      </c>
      <c r="B7" s="41">
        <v>27</v>
      </c>
      <c r="C7" s="41" t="s">
        <v>222</v>
      </c>
      <c r="D7" s="41" t="s">
        <v>223</v>
      </c>
      <c r="E7" s="41" t="s">
        <v>134</v>
      </c>
      <c r="F7" s="41" t="s">
        <v>6</v>
      </c>
      <c r="G7" s="42">
        <v>5.3310185185185183E-2</v>
      </c>
      <c r="H7" s="92">
        <f t="shared" si="0"/>
        <v>8.1249999999999933E-3</v>
      </c>
      <c r="I7" s="85">
        <v>5</v>
      </c>
      <c r="J7" s="93">
        <f t="shared" si="1"/>
        <v>8.1249999999999933E-3</v>
      </c>
      <c r="K7" s="86"/>
      <c r="L7" s="86"/>
      <c r="M7" s="86"/>
      <c r="N7" s="86"/>
      <c r="O7" s="86"/>
      <c r="P7" s="86"/>
      <c r="Q7" s="86">
        <v>3</v>
      </c>
      <c r="R7" s="93">
        <f>G7-$G$3</f>
        <v>8.1249999999999933E-3</v>
      </c>
      <c r="S7" s="93"/>
      <c r="T7" s="92"/>
      <c r="U7" s="85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7"/>
    </row>
    <row r="8" spans="1:32" x14ac:dyDescent="0.2">
      <c r="A8" s="91">
        <v>6</v>
      </c>
      <c r="B8" s="41">
        <v>4</v>
      </c>
      <c r="C8" s="41" t="s">
        <v>224</v>
      </c>
      <c r="D8" s="41" t="s">
        <v>94</v>
      </c>
      <c r="E8" s="41" t="s">
        <v>127</v>
      </c>
      <c r="F8" s="41" t="s">
        <v>6</v>
      </c>
      <c r="G8" s="42">
        <v>5.3946759259259257E-2</v>
      </c>
      <c r="H8" s="92">
        <f t="shared" si="0"/>
        <v>8.7615740740740675E-3</v>
      </c>
      <c r="I8" s="85">
        <v>6</v>
      </c>
      <c r="J8" s="93">
        <f t="shared" si="1"/>
        <v>8.7615740740740675E-3</v>
      </c>
      <c r="K8" s="86"/>
      <c r="L8" s="86"/>
      <c r="M8" s="86"/>
      <c r="N8" s="86"/>
      <c r="O8" s="86">
        <v>2</v>
      </c>
      <c r="P8" s="93">
        <f>G8-$G$5</f>
        <v>7.2685185185185214E-3</v>
      </c>
      <c r="Q8" s="86"/>
      <c r="R8" s="86"/>
      <c r="S8" s="86"/>
      <c r="T8" s="90"/>
      <c r="U8" s="85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7"/>
    </row>
    <row r="9" spans="1:32" x14ac:dyDescent="0.2">
      <c r="A9" s="94">
        <v>7</v>
      </c>
      <c r="B9" s="95">
        <v>16</v>
      </c>
      <c r="C9" s="95" t="s">
        <v>52</v>
      </c>
      <c r="D9" s="95" t="s">
        <v>225</v>
      </c>
      <c r="E9" s="95" t="s">
        <v>125</v>
      </c>
      <c r="F9" s="95" t="s">
        <v>71</v>
      </c>
      <c r="G9" s="96">
        <v>5.395833333333333E-2</v>
      </c>
      <c r="H9" s="97">
        <f t="shared" si="0"/>
        <v>8.773148148148141E-3</v>
      </c>
      <c r="I9" s="98"/>
      <c r="J9" s="99"/>
      <c r="K9" s="99"/>
      <c r="L9" s="99"/>
      <c r="M9" s="99"/>
      <c r="N9" s="99"/>
      <c r="O9" s="99"/>
      <c r="P9" s="99"/>
      <c r="Q9" s="99"/>
      <c r="R9" s="99"/>
      <c r="S9" s="99"/>
      <c r="T9" s="100"/>
      <c r="U9" s="98">
        <v>1</v>
      </c>
      <c r="V9" s="99"/>
      <c r="W9" s="99"/>
      <c r="X9" s="99"/>
      <c r="Y9" s="99">
        <v>1</v>
      </c>
      <c r="Z9" s="99"/>
      <c r="AA9" s="86"/>
      <c r="AB9" s="86"/>
      <c r="AC9" s="86"/>
      <c r="AD9" s="86"/>
      <c r="AE9" s="86"/>
      <c r="AF9" s="87"/>
    </row>
    <row r="10" spans="1:32" x14ac:dyDescent="0.2">
      <c r="A10" s="91">
        <v>8</v>
      </c>
      <c r="B10" s="41">
        <v>28</v>
      </c>
      <c r="C10" s="41" t="s">
        <v>226</v>
      </c>
      <c r="D10" s="41" t="s">
        <v>131</v>
      </c>
      <c r="E10" s="41" t="s">
        <v>125</v>
      </c>
      <c r="F10" s="41" t="s">
        <v>6</v>
      </c>
      <c r="G10" s="42">
        <v>5.4004629629629632E-2</v>
      </c>
      <c r="H10" s="92">
        <f t="shared" si="0"/>
        <v>8.8194444444444423E-3</v>
      </c>
      <c r="I10" s="85">
        <v>7</v>
      </c>
      <c r="J10" s="93">
        <f>G10-$G$3</f>
        <v>8.8194444444444423E-3</v>
      </c>
      <c r="K10" s="86"/>
      <c r="L10" s="86"/>
      <c r="M10" s="86">
        <v>2</v>
      </c>
      <c r="N10" s="93">
        <f>G10-G4</f>
        <v>7.8009259259259334E-3</v>
      </c>
      <c r="O10" s="86"/>
      <c r="P10" s="86"/>
      <c r="Q10" s="86"/>
      <c r="R10" s="86"/>
      <c r="S10" s="86"/>
      <c r="T10" s="90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7"/>
    </row>
    <row r="11" spans="1:32" x14ac:dyDescent="0.2">
      <c r="A11" s="94">
        <v>9</v>
      </c>
      <c r="B11" s="95">
        <v>7</v>
      </c>
      <c r="C11" s="95" t="s">
        <v>217</v>
      </c>
      <c r="D11" s="95" t="s">
        <v>227</v>
      </c>
      <c r="E11" s="95" t="s">
        <v>134</v>
      </c>
      <c r="F11" s="95" t="s">
        <v>71</v>
      </c>
      <c r="G11" s="96">
        <v>5.4942129629629632E-2</v>
      </c>
      <c r="H11" s="97">
        <f t="shared" si="0"/>
        <v>9.7569444444444431E-3</v>
      </c>
      <c r="I11" s="98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/>
      <c r="U11" s="98">
        <v>2</v>
      </c>
      <c r="V11" s="101">
        <f>G11-$G$9</f>
        <v>9.8379629629630205E-4</v>
      </c>
      <c r="W11" s="99"/>
      <c r="X11" s="99"/>
      <c r="Y11" s="99"/>
      <c r="Z11" s="99"/>
      <c r="AA11" s="99"/>
      <c r="AB11" s="99"/>
      <c r="AC11" s="99">
        <v>1</v>
      </c>
      <c r="AD11" s="99"/>
      <c r="AE11" s="86"/>
      <c r="AF11" s="87"/>
    </row>
    <row r="12" spans="1:32" x14ac:dyDescent="0.2">
      <c r="A12" s="91">
        <v>10</v>
      </c>
      <c r="B12" s="41">
        <v>24</v>
      </c>
      <c r="C12" s="41" t="s">
        <v>228</v>
      </c>
      <c r="D12" s="41" t="s">
        <v>144</v>
      </c>
      <c r="E12" s="41" t="s">
        <v>125</v>
      </c>
      <c r="F12" s="41" t="s">
        <v>71</v>
      </c>
      <c r="G12" s="42">
        <v>5.7789351851851856E-2</v>
      </c>
      <c r="H12" s="92">
        <f t="shared" si="0"/>
        <v>1.2604166666666666E-2</v>
      </c>
      <c r="I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90"/>
      <c r="U12" s="85">
        <v>3</v>
      </c>
      <c r="V12" s="93">
        <f>G12-$G$9</f>
        <v>3.8310185185185253E-3</v>
      </c>
      <c r="W12" s="86"/>
      <c r="X12" s="86"/>
      <c r="Y12" s="86">
        <v>2</v>
      </c>
      <c r="Z12" s="93">
        <f>G12-$G$9</f>
        <v>3.8310185185185253E-3</v>
      </c>
      <c r="AA12" s="86"/>
      <c r="AB12" s="86"/>
      <c r="AC12" s="86"/>
      <c r="AD12" s="86"/>
      <c r="AE12" s="86"/>
      <c r="AF12" s="87"/>
    </row>
    <row r="13" spans="1:32" x14ac:dyDescent="0.2">
      <c r="A13" s="91">
        <v>11</v>
      </c>
      <c r="B13" s="41">
        <v>13</v>
      </c>
      <c r="C13" s="41" t="s">
        <v>229</v>
      </c>
      <c r="D13" s="41" t="s">
        <v>90</v>
      </c>
      <c r="E13" s="41" t="s">
        <v>127</v>
      </c>
      <c r="F13" s="41" t="s">
        <v>6</v>
      </c>
      <c r="G13" s="42">
        <v>5.8634259259259254E-2</v>
      </c>
      <c r="H13" s="92">
        <f t="shared" si="0"/>
        <v>1.3449074074074065E-2</v>
      </c>
      <c r="I13" s="85">
        <v>8</v>
      </c>
      <c r="J13" s="93">
        <f>G13-$G$3</f>
        <v>1.3449074074074065E-2</v>
      </c>
      <c r="K13" s="86"/>
      <c r="L13" s="86"/>
      <c r="M13" s="86"/>
      <c r="N13" s="86"/>
      <c r="O13" s="86">
        <v>3</v>
      </c>
      <c r="P13" s="93">
        <f>G13-$G$5</f>
        <v>1.1956018518518519E-2</v>
      </c>
      <c r="Q13" s="86"/>
      <c r="R13" s="86"/>
      <c r="S13" s="86"/>
      <c r="T13" s="90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7"/>
    </row>
    <row r="14" spans="1:32" x14ac:dyDescent="0.2">
      <c r="A14" s="91">
        <v>12</v>
      </c>
      <c r="B14" s="41">
        <v>23</v>
      </c>
      <c r="C14" s="41" t="s">
        <v>230</v>
      </c>
      <c r="D14" s="41" t="s">
        <v>193</v>
      </c>
      <c r="E14" s="41" t="s">
        <v>125</v>
      </c>
      <c r="F14" s="41" t="s">
        <v>71</v>
      </c>
      <c r="G14" s="42">
        <v>5.8645833333333335E-2</v>
      </c>
      <c r="H14" s="92">
        <f t="shared" si="0"/>
        <v>1.3460648148148145E-2</v>
      </c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90"/>
      <c r="U14" s="85">
        <v>4</v>
      </c>
      <c r="V14" s="93">
        <f t="shared" ref="V14:V16" si="2">G14-$G$9</f>
        <v>4.6875000000000042E-3</v>
      </c>
      <c r="W14" s="86"/>
      <c r="X14" s="86"/>
      <c r="Y14" s="86">
        <v>3</v>
      </c>
      <c r="Z14" s="93">
        <f>G14-$G$9</f>
        <v>4.6875000000000042E-3</v>
      </c>
      <c r="AA14" s="86"/>
      <c r="AB14" s="86"/>
      <c r="AC14" s="86"/>
      <c r="AD14" s="86"/>
      <c r="AE14" s="86"/>
      <c r="AF14" s="87"/>
    </row>
    <row r="15" spans="1:32" x14ac:dyDescent="0.2">
      <c r="A15" s="91">
        <v>13</v>
      </c>
      <c r="B15" s="41">
        <v>10</v>
      </c>
      <c r="C15" s="41" t="s">
        <v>231</v>
      </c>
      <c r="D15" s="41" t="s">
        <v>232</v>
      </c>
      <c r="E15" s="41" t="s">
        <v>134</v>
      </c>
      <c r="F15" s="41" t="s">
        <v>71</v>
      </c>
      <c r="G15" s="42">
        <v>5.8657407407407408E-2</v>
      </c>
      <c r="H15" s="92">
        <f t="shared" si="0"/>
        <v>1.3472222222222219E-2</v>
      </c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90"/>
      <c r="U15" s="85">
        <v>5</v>
      </c>
      <c r="V15" s="93">
        <f t="shared" si="2"/>
        <v>4.6990740740740777E-3</v>
      </c>
      <c r="W15" s="86"/>
      <c r="X15" s="86"/>
      <c r="Y15" s="86"/>
      <c r="Z15" s="86"/>
      <c r="AA15" s="86"/>
      <c r="AB15" s="86"/>
      <c r="AC15" s="86">
        <v>2</v>
      </c>
      <c r="AD15" s="93">
        <f>G15-$G$11</f>
        <v>3.7152777777777757E-3</v>
      </c>
      <c r="AE15" s="86"/>
      <c r="AF15" s="87"/>
    </row>
    <row r="16" spans="1:32" x14ac:dyDescent="0.2">
      <c r="A16" s="91">
        <v>14</v>
      </c>
      <c r="B16" s="41">
        <v>19</v>
      </c>
      <c r="C16" s="41" t="s">
        <v>53</v>
      </c>
      <c r="D16" s="41" t="s">
        <v>233</v>
      </c>
      <c r="E16" s="41" t="s">
        <v>125</v>
      </c>
      <c r="F16" s="41" t="s">
        <v>71</v>
      </c>
      <c r="G16" s="42">
        <v>5.9456018518518526E-2</v>
      </c>
      <c r="H16" s="92">
        <f t="shared" si="0"/>
        <v>1.4270833333333337E-2</v>
      </c>
      <c r="I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90"/>
      <c r="U16" s="85">
        <v>6</v>
      </c>
      <c r="V16" s="93">
        <f t="shared" si="2"/>
        <v>5.4976851851851957E-3</v>
      </c>
      <c r="W16" s="86"/>
      <c r="X16" s="86"/>
      <c r="Y16" s="86">
        <v>4</v>
      </c>
      <c r="Z16" s="93">
        <f>G16-$G$9</f>
        <v>5.4976851851851957E-3</v>
      </c>
      <c r="AA16" s="86"/>
      <c r="AB16" s="86"/>
      <c r="AC16" s="86"/>
      <c r="AD16" s="86"/>
      <c r="AE16" s="86"/>
      <c r="AF16" s="87"/>
    </row>
    <row r="17" spans="1:32" x14ac:dyDescent="0.2">
      <c r="A17" s="91">
        <v>15</v>
      </c>
      <c r="B17" s="41">
        <v>21</v>
      </c>
      <c r="C17" s="41" t="s">
        <v>234</v>
      </c>
      <c r="D17" s="41" t="s">
        <v>87</v>
      </c>
      <c r="E17" s="41" t="s">
        <v>134</v>
      </c>
      <c r="F17" s="41" t="s">
        <v>6</v>
      </c>
      <c r="G17" s="42">
        <v>6.0543981481481483E-2</v>
      </c>
      <c r="H17" s="92">
        <f t="shared" si="0"/>
        <v>1.5358796296296294E-2</v>
      </c>
      <c r="I17" s="85">
        <v>9</v>
      </c>
      <c r="J17" s="93">
        <f t="shared" ref="J17:J18" si="3">G17-$G$3</f>
        <v>1.5358796296296294E-2</v>
      </c>
      <c r="K17" s="86"/>
      <c r="L17" s="86"/>
      <c r="M17" s="86"/>
      <c r="N17" s="86"/>
      <c r="O17" s="86"/>
      <c r="P17" s="86"/>
      <c r="Q17" s="86">
        <v>4</v>
      </c>
      <c r="R17" s="93">
        <f>G17-$G$3</f>
        <v>1.5358796296296294E-2</v>
      </c>
      <c r="S17" s="93"/>
      <c r="T17" s="92"/>
      <c r="U17" s="85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7"/>
    </row>
    <row r="18" spans="1:32" x14ac:dyDescent="0.2">
      <c r="A18" s="91">
        <v>16</v>
      </c>
      <c r="B18" s="41">
        <v>29</v>
      </c>
      <c r="C18" s="41" t="s">
        <v>235</v>
      </c>
      <c r="D18" s="41" t="s">
        <v>236</v>
      </c>
      <c r="E18" s="41" t="s">
        <v>127</v>
      </c>
      <c r="F18" s="41" t="s">
        <v>6</v>
      </c>
      <c r="G18" s="42">
        <v>6.0555555555555557E-2</v>
      </c>
      <c r="H18" s="92">
        <f t="shared" si="0"/>
        <v>1.5370370370370368E-2</v>
      </c>
      <c r="I18" s="85">
        <v>10</v>
      </c>
      <c r="J18" s="93">
        <f t="shared" si="3"/>
        <v>1.5370370370370368E-2</v>
      </c>
      <c r="K18" s="86"/>
      <c r="L18" s="86"/>
      <c r="M18" s="86"/>
      <c r="N18" s="86"/>
      <c r="O18" s="86">
        <v>4</v>
      </c>
      <c r="P18" s="93">
        <f>G18-$G$5</f>
        <v>1.3877314814814821E-2</v>
      </c>
      <c r="Q18" s="86"/>
      <c r="R18" s="86"/>
      <c r="S18" s="86"/>
      <c r="T18" s="90"/>
      <c r="U18" s="85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7"/>
    </row>
    <row r="19" spans="1:32" x14ac:dyDescent="0.2">
      <c r="A19" s="91">
        <v>17</v>
      </c>
      <c r="B19" s="41">
        <v>18</v>
      </c>
      <c r="C19" s="41" t="s">
        <v>237</v>
      </c>
      <c r="D19" s="41" t="s">
        <v>238</v>
      </c>
      <c r="E19" s="41" t="s">
        <v>134</v>
      </c>
      <c r="F19" s="41" t="s">
        <v>71</v>
      </c>
      <c r="G19" s="42">
        <v>6.0706018518518513E-2</v>
      </c>
      <c r="H19" s="92">
        <f t="shared" si="0"/>
        <v>1.5520833333333324E-2</v>
      </c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90"/>
      <c r="U19" s="85">
        <v>7</v>
      </c>
      <c r="V19" s="93">
        <f>G19-$G$9</f>
        <v>6.747685185185183E-3</v>
      </c>
      <c r="W19" s="86"/>
      <c r="X19" s="86"/>
      <c r="Y19" s="86"/>
      <c r="Z19" s="86"/>
      <c r="AA19" s="86"/>
      <c r="AB19" s="86"/>
      <c r="AC19" s="86">
        <v>3</v>
      </c>
      <c r="AD19" s="93">
        <f>G19-$G$11</f>
        <v>5.7638888888888809E-3</v>
      </c>
      <c r="AE19" s="86"/>
      <c r="AF19" s="87"/>
    </row>
    <row r="20" spans="1:32" x14ac:dyDescent="0.2">
      <c r="A20" s="91">
        <v>18</v>
      </c>
      <c r="B20" s="41">
        <v>33</v>
      </c>
      <c r="C20" s="41" t="s">
        <v>239</v>
      </c>
      <c r="D20" s="41" t="s">
        <v>39</v>
      </c>
      <c r="E20" s="41" t="s">
        <v>127</v>
      </c>
      <c r="F20" s="41" t="s">
        <v>6</v>
      </c>
      <c r="G20" s="42">
        <v>6.2118055555555551E-2</v>
      </c>
      <c r="H20" s="92">
        <f t="shared" si="0"/>
        <v>1.6932870370370362E-2</v>
      </c>
      <c r="I20" s="85">
        <v>11</v>
      </c>
      <c r="J20" s="93">
        <f>G20-$G$3</f>
        <v>1.6932870370370362E-2</v>
      </c>
      <c r="K20" s="86"/>
      <c r="L20" s="86"/>
      <c r="M20" s="86"/>
      <c r="N20" s="86"/>
      <c r="O20" s="86">
        <v>5</v>
      </c>
      <c r="P20" s="93">
        <f>G20-$G$5</f>
        <v>1.5439814814814816E-2</v>
      </c>
      <c r="Q20" s="86"/>
      <c r="R20" s="86"/>
      <c r="S20" s="86"/>
      <c r="T20" s="90"/>
      <c r="U20" s="85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7"/>
    </row>
    <row r="21" spans="1:32" x14ac:dyDescent="0.2">
      <c r="A21" s="94">
        <v>19</v>
      </c>
      <c r="B21" s="95">
        <v>31</v>
      </c>
      <c r="C21" s="95" t="s">
        <v>240</v>
      </c>
      <c r="D21" s="95" t="s">
        <v>241</v>
      </c>
      <c r="E21" s="95" t="s">
        <v>127</v>
      </c>
      <c r="F21" s="95" t="s">
        <v>71</v>
      </c>
      <c r="G21" s="96">
        <v>6.2303240740740735E-2</v>
      </c>
      <c r="H21" s="97">
        <f t="shared" si="0"/>
        <v>1.7118055555555546E-2</v>
      </c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  <c r="U21" s="98">
        <v>8</v>
      </c>
      <c r="V21" s="101">
        <f>G21-$G$9</f>
        <v>8.3449074074074051E-3</v>
      </c>
      <c r="W21" s="99"/>
      <c r="X21" s="99"/>
      <c r="Y21" s="99"/>
      <c r="Z21" s="99"/>
      <c r="AA21" s="99">
        <v>1</v>
      </c>
      <c r="AB21" s="99"/>
      <c r="AC21" s="86"/>
      <c r="AD21" s="86"/>
      <c r="AE21" s="86"/>
      <c r="AF21" s="87"/>
    </row>
    <row r="22" spans="1:32" x14ac:dyDescent="0.2">
      <c r="A22" s="91">
        <v>20</v>
      </c>
      <c r="B22" s="41">
        <v>26</v>
      </c>
      <c r="C22" s="41" t="s">
        <v>242</v>
      </c>
      <c r="D22" s="41" t="s">
        <v>215</v>
      </c>
      <c r="E22" s="41" t="s">
        <v>134</v>
      </c>
      <c r="F22" s="41" t="s">
        <v>6</v>
      </c>
      <c r="G22" s="42">
        <v>6.2488425925925926E-2</v>
      </c>
      <c r="H22" s="92">
        <f t="shared" si="0"/>
        <v>1.7303240740740737E-2</v>
      </c>
      <c r="I22" s="85">
        <v>12</v>
      </c>
      <c r="J22" s="93">
        <f t="shared" ref="J22:J23" si="4">G22-$G$3</f>
        <v>1.7303240740740737E-2</v>
      </c>
      <c r="K22" s="86"/>
      <c r="L22" s="86"/>
      <c r="M22" s="86"/>
      <c r="N22" s="86"/>
      <c r="O22" s="86"/>
      <c r="P22" s="86"/>
      <c r="Q22" s="86">
        <v>5</v>
      </c>
      <c r="R22" s="93">
        <f>G22-$G$3</f>
        <v>1.7303240740740737E-2</v>
      </c>
      <c r="S22" s="93"/>
      <c r="T22" s="92"/>
      <c r="U22" s="85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7"/>
    </row>
    <row r="23" spans="1:32" x14ac:dyDescent="0.2">
      <c r="A23" s="81">
        <v>21</v>
      </c>
      <c r="B23" s="26">
        <v>5</v>
      </c>
      <c r="C23" s="26" t="s">
        <v>243</v>
      </c>
      <c r="D23" s="26" t="s">
        <v>149</v>
      </c>
      <c r="E23" s="26" t="s">
        <v>142</v>
      </c>
      <c r="F23" s="26" t="s">
        <v>6</v>
      </c>
      <c r="G23" s="27">
        <v>6.2592592592592589E-2</v>
      </c>
      <c r="H23" s="88">
        <f t="shared" si="0"/>
        <v>1.7407407407407399E-2</v>
      </c>
      <c r="I23" s="83">
        <v>13</v>
      </c>
      <c r="J23" s="89">
        <f t="shared" si="4"/>
        <v>1.7407407407407399E-2</v>
      </c>
      <c r="K23" s="84"/>
      <c r="L23" s="84"/>
      <c r="M23" s="84"/>
      <c r="N23" s="84"/>
      <c r="O23" s="84"/>
      <c r="P23" s="84"/>
      <c r="Q23" s="84"/>
      <c r="R23" s="84"/>
      <c r="S23" s="84">
        <v>1</v>
      </c>
      <c r="T23" s="82"/>
      <c r="U23" s="85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/>
    </row>
    <row r="24" spans="1:32" x14ac:dyDescent="0.2">
      <c r="A24" s="91">
        <v>22</v>
      </c>
      <c r="B24" s="41">
        <v>11</v>
      </c>
      <c r="C24" s="41" t="s">
        <v>244</v>
      </c>
      <c r="D24" s="41" t="s">
        <v>245</v>
      </c>
      <c r="E24" s="41" t="s">
        <v>134</v>
      </c>
      <c r="F24" s="41" t="s">
        <v>71</v>
      </c>
      <c r="G24" s="42">
        <v>6.2650462962962963E-2</v>
      </c>
      <c r="H24" s="92">
        <f t="shared" si="0"/>
        <v>1.7465277777777774E-2</v>
      </c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90"/>
      <c r="U24" s="85">
        <v>9</v>
      </c>
      <c r="V24" s="93">
        <f>G24-$G$9</f>
        <v>8.692129629629633E-3</v>
      </c>
      <c r="W24" s="86"/>
      <c r="X24" s="86"/>
      <c r="Y24" s="86"/>
      <c r="Z24" s="86"/>
      <c r="AA24" s="86"/>
      <c r="AB24" s="86"/>
      <c r="AC24" s="86">
        <v>4</v>
      </c>
      <c r="AD24" s="93">
        <f>G24-$G$11</f>
        <v>7.7083333333333309E-3</v>
      </c>
      <c r="AE24" s="86"/>
      <c r="AF24" s="87"/>
    </row>
    <row r="25" spans="1:32" x14ac:dyDescent="0.2">
      <c r="A25" s="81">
        <v>23</v>
      </c>
      <c r="B25" s="26">
        <v>1</v>
      </c>
      <c r="C25" s="26" t="s">
        <v>246</v>
      </c>
      <c r="D25" s="26" t="s">
        <v>247</v>
      </c>
      <c r="E25" s="26" t="s">
        <v>5</v>
      </c>
      <c r="F25" s="26" t="s">
        <v>6</v>
      </c>
      <c r="G25" s="27">
        <v>6.3888888888888884E-2</v>
      </c>
      <c r="H25" s="88">
        <f t="shared" si="0"/>
        <v>1.8703703703703695E-2</v>
      </c>
      <c r="I25" s="83">
        <v>14</v>
      </c>
      <c r="J25" s="89">
        <f>G25-$G$3</f>
        <v>1.8703703703703695E-2</v>
      </c>
      <c r="K25" s="84">
        <v>1</v>
      </c>
      <c r="L25" s="84"/>
      <c r="M25" s="86"/>
      <c r="N25" s="86"/>
      <c r="O25" s="86"/>
      <c r="P25" s="86"/>
      <c r="Q25" s="86"/>
      <c r="R25" s="86"/>
      <c r="S25" s="86"/>
      <c r="T25" s="90"/>
      <c r="U25" s="85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7"/>
    </row>
    <row r="26" spans="1:32" x14ac:dyDescent="0.2">
      <c r="A26" s="94">
        <v>24</v>
      </c>
      <c r="B26" s="95">
        <v>20</v>
      </c>
      <c r="C26" s="95" t="s">
        <v>248</v>
      </c>
      <c r="D26" s="95" t="s">
        <v>249</v>
      </c>
      <c r="E26" s="95" t="s">
        <v>5</v>
      </c>
      <c r="F26" s="95" t="s">
        <v>71</v>
      </c>
      <c r="G26" s="96">
        <v>6.699074074074074E-2</v>
      </c>
      <c r="H26" s="97">
        <f t="shared" si="0"/>
        <v>2.180555555555555E-2</v>
      </c>
      <c r="I26" s="98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00"/>
      <c r="U26" s="98">
        <v>10</v>
      </c>
      <c r="V26" s="101">
        <f>G26-$G$9</f>
        <v>1.3032407407407409E-2</v>
      </c>
      <c r="W26" s="99">
        <v>1</v>
      </c>
      <c r="X26" s="99"/>
      <c r="Y26" s="86"/>
      <c r="Z26" s="86"/>
      <c r="AA26" s="86"/>
      <c r="AB26" s="86"/>
      <c r="AC26" s="86"/>
      <c r="AD26" s="86"/>
      <c r="AE26" s="86"/>
      <c r="AF26" s="87"/>
    </row>
    <row r="27" spans="1:32" x14ac:dyDescent="0.2">
      <c r="A27" s="91">
        <v>25</v>
      </c>
      <c r="B27" s="41">
        <v>32</v>
      </c>
      <c r="C27" s="41" t="s">
        <v>250</v>
      </c>
      <c r="D27" s="41" t="s">
        <v>129</v>
      </c>
      <c r="E27" s="41" t="s">
        <v>134</v>
      </c>
      <c r="F27" s="41" t="s">
        <v>6</v>
      </c>
      <c r="G27" s="42">
        <v>6.700231481481482E-2</v>
      </c>
      <c r="H27" s="92">
        <f t="shared" si="0"/>
        <v>2.1817129629629631E-2</v>
      </c>
      <c r="I27" s="85">
        <v>15</v>
      </c>
      <c r="J27" s="93">
        <f>G27-$G$3</f>
        <v>2.1817129629629631E-2</v>
      </c>
      <c r="K27" s="86"/>
      <c r="L27" s="86"/>
      <c r="M27" s="86"/>
      <c r="N27" s="86"/>
      <c r="O27" s="86"/>
      <c r="P27" s="86"/>
      <c r="Q27" s="86">
        <v>6</v>
      </c>
      <c r="R27" s="93">
        <f>G27-$G$3</f>
        <v>2.1817129629629631E-2</v>
      </c>
      <c r="S27" s="93"/>
      <c r="T27" s="92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7"/>
    </row>
    <row r="28" spans="1:32" x14ac:dyDescent="0.2">
      <c r="A28" s="94">
        <v>26</v>
      </c>
      <c r="B28" s="95">
        <v>34</v>
      </c>
      <c r="C28" s="95" t="s">
        <v>251</v>
      </c>
      <c r="D28" s="95" t="s">
        <v>252</v>
      </c>
      <c r="E28" s="95" t="s">
        <v>142</v>
      </c>
      <c r="F28" s="95" t="s">
        <v>71</v>
      </c>
      <c r="G28" s="96">
        <v>7.0069444444444448E-2</v>
      </c>
      <c r="H28" s="97">
        <f t="shared" si="0"/>
        <v>2.4884259259259259E-2</v>
      </c>
      <c r="I28" s="98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  <c r="U28" s="98">
        <v>11</v>
      </c>
      <c r="V28" s="101">
        <f>G28-$G$9</f>
        <v>1.6111111111111118E-2</v>
      </c>
      <c r="W28" s="99"/>
      <c r="X28" s="99"/>
      <c r="Y28" s="99"/>
      <c r="Z28" s="99"/>
      <c r="AA28" s="99"/>
      <c r="AB28" s="99"/>
      <c r="AC28" s="99"/>
      <c r="AD28" s="99"/>
      <c r="AE28" s="99">
        <v>1</v>
      </c>
      <c r="AF28" s="102"/>
    </row>
    <row r="29" spans="1:32" x14ac:dyDescent="0.2">
      <c r="A29" s="91">
        <v>27</v>
      </c>
      <c r="B29" s="41">
        <v>12</v>
      </c>
      <c r="C29" s="41" t="s">
        <v>253</v>
      </c>
      <c r="D29" s="41" t="s">
        <v>215</v>
      </c>
      <c r="E29" s="41" t="s">
        <v>134</v>
      </c>
      <c r="F29" s="41" t="s">
        <v>6</v>
      </c>
      <c r="G29" s="42">
        <v>7.0081018518518515E-2</v>
      </c>
      <c r="H29" s="92">
        <f t="shared" si="0"/>
        <v>2.4895833333333325E-2</v>
      </c>
      <c r="I29" s="85">
        <v>16</v>
      </c>
      <c r="J29" s="93">
        <f>G29-$G$3</f>
        <v>2.4895833333333325E-2</v>
      </c>
      <c r="K29" s="86"/>
      <c r="L29" s="86"/>
      <c r="M29" s="86"/>
      <c r="N29" s="86"/>
      <c r="O29" s="86"/>
      <c r="P29" s="86"/>
      <c r="Q29" s="86">
        <v>7</v>
      </c>
      <c r="R29" s="93">
        <f>G29-$G$3</f>
        <v>2.4895833333333325E-2</v>
      </c>
      <c r="S29" s="93"/>
      <c r="T29" s="92"/>
      <c r="U29" s="85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7"/>
    </row>
    <row r="30" spans="1:32" x14ac:dyDescent="0.2">
      <c r="A30" s="91">
        <v>28</v>
      </c>
      <c r="B30" s="41">
        <v>14</v>
      </c>
      <c r="C30" s="41" t="s">
        <v>254</v>
      </c>
      <c r="D30" s="41" t="s">
        <v>255</v>
      </c>
      <c r="E30" s="41" t="s">
        <v>5</v>
      </c>
      <c r="F30" s="41" t="s">
        <v>71</v>
      </c>
      <c r="G30" s="42">
        <v>7.1134259259259258E-2</v>
      </c>
      <c r="H30" s="92">
        <f t="shared" si="0"/>
        <v>2.5949074074074069E-2</v>
      </c>
      <c r="I30" s="8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90"/>
      <c r="U30" s="85">
        <v>12</v>
      </c>
      <c r="V30" s="93">
        <f t="shared" ref="V30:V32" si="5">G30-$G$9</f>
        <v>1.7175925925925928E-2</v>
      </c>
      <c r="W30" s="86">
        <v>2</v>
      </c>
      <c r="X30" s="93">
        <f>G30-G26</f>
        <v>4.1435185185185186E-3</v>
      </c>
      <c r="Y30" s="86"/>
      <c r="Z30" s="86"/>
      <c r="AA30" s="86"/>
      <c r="AB30" s="86"/>
      <c r="AC30" s="86"/>
      <c r="AD30" s="86"/>
      <c r="AE30" s="86"/>
      <c r="AF30" s="87"/>
    </row>
    <row r="31" spans="1:32" x14ac:dyDescent="0.2">
      <c r="A31" s="91">
        <v>29</v>
      </c>
      <c r="B31" s="41">
        <v>15</v>
      </c>
      <c r="C31" s="41" t="s">
        <v>254</v>
      </c>
      <c r="D31" s="41" t="s">
        <v>256</v>
      </c>
      <c r="E31" s="41" t="s">
        <v>134</v>
      </c>
      <c r="F31" s="41" t="s">
        <v>71</v>
      </c>
      <c r="G31" s="42">
        <v>7.1145833333333339E-2</v>
      </c>
      <c r="H31" s="92">
        <f t="shared" si="0"/>
        <v>2.5960648148148149E-2</v>
      </c>
      <c r="I31" s="8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90"/>
      <c r="U31" s="85">
        <v>13</v>
      </c>
      <c r="V31" s="93">
        <f t="shared" si="5"/>
        <v>1.7187500000000008E-2</v>
      </c>
      <c r="W31" s="86"/>
      <c r="X31" s="86"/>
      <c r="Y31" s="86"/>
      <c r="Z31" s="86"/>
      <c r="AA31" s="86"/>
      <c r="AB31" s="86"/>
      <c r="AC31" s="86">
        <v>5</v>
      </c>
      <c r="AD31" s="93">
        <f>G31-$G$11</f>
        <v>1.6203703703703706E-2</v>
      </c>
      <c r="AE31" s="86"/>
      <c r="AF31" s="87"/>
    </row>
    <row r="32" spans="1:32" x14ac:dyDescent="0.2">
      <c r="A32" s="91">
        <v>30</v>
      </c>
      <c r="B32" s="41">
        <v>9</v>
      </c>
      <c r="C32" s="41" t="s">
        <v>257</v>
      </c>
      <c r="D32" s="41" t="s">
        <v>258</v>
      </c>
      <c r="E32" s="41" t="s">
        <v>125</v>
      </c>
      <c r="F32" s="41" t="s">
        <v>71</v>
      </c>
      <c r="G32" s="42">
        <v>7.2326388888888885E-2</v>
      </c>
      <c r="H32" s="92">
        <f t="shared" si="0"/>
        <v>2.7141203703703695E-2</v>
      </c>
      <c r="I32" s="8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90"/>
      <c r="U32" s="85">
        <v>14</v>
      </c>
      <c r="V32" s="93">
        <f t="shared" si="5"/>
        <v>1.8368055555555554E-2</v>
      </c>
      <c r="W32" s="86"/>
      <c r="X32" s="86"/>
      <c r="Y32" s="86">
        <v>5</v>
      </c>
      <c r="Z32" s="93">
        <f>G32-$G$9</f>
        <v>1.8368055555555554E-2</v>
      </c>
      <c r="AA32" s="86"/>
      <c r="AB32" s="86"/>
      <c r="AC32" s="86"/>
      <c r="AD32" s="86"/>
      <c r="AE32" s="86"/>
      <c r="AF32" s="87"/>
    </row>
    <row r="33" spans="1:32" x14ac:dyDescent="0.2">
      <c r="A33" s="91">
        <v>31</v>
      </c>
      <c r="B33" s="41">
        <v>8</v>
      </c>
      <c r="C33" s="41" t="s">
        <v>257</v>
      </c>
      <c r="D33" s="41" t="s">
        <v>22</v>
      </c>
      <c r="E33" s="41" t="s">
        <v>125</v>
      </c>
      <c r="F33" s="41" t="s">
        <v>6</v>
      </c>
      <c r="G33" s="42">
        <v>7.2337962962962965E-2</v>
      </c>
      <c r="H33" s="92">
        <f t="shared" si="0"/>
        <v>2.7152777777777776E-2</v>
      </c>
      <c r="I33" s="85">
        <v>17</v>
      </c>
      <c r="J33" s="93">
        <f>G33-$G$3</f>
        <v>2.7152777777777776E-2</v>
      </c>
      <c r="K33" s="86"/>
      <c r="L33" s="86"/>
      <c r="M33" s="86">
        <v>3</v>
      </c>
      <c r="N33" s="93">
        <f>G33-G27</f>
        <v>5.3356481481481449E-3</v>
      </c>
      <c r="O33" s="86"/>
      <c r="P33" s="86"/>
      <c r="Q33" s="86"/>
      <c r="R33" s="86"/>
      <c r="S33" s="86"/>
      <c r="T33" s="90"/>
      <c r="U33" s="85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7"/>
    </row>
    <row r="34" spans="1:32" x14ac:dyDescent="0.2">
      <c r="A34" s="91">
        <v>32</v>
      </c>
      <c r="B34" s="41">
        <v>3</v>
      </c>
      <c r="C34" s="41" t="s">
        <v>259</v>
      </c>
      <c r="D34" s="41" t="s">
        <v>260</v>
      </c>
      <c r="E34" s="41" t="s">
        <v>127</v>
      </c>
      <c r="F34" s="41" t="s">
        <v>71</v>
      </c>
      <c r="G34" s="42">
        <v>7.4189814814814806E-2</v>
      </c>
      <c r="H34" s="92">
        <f t="shared" si="0"/>
        <v>2.9004629629629616E-2</v>
      </c>
      <c r="I34" s="8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90"/>
      <c r="U34" s="85">
        <v>15</v>
      </c>
      <c r="V34" s="93">
        <f t="shared" ref="V34:V36" si="6">G34-$G$9</f>
        <v>2.0231481481481475E-2</v>
      </c>
      <c r="W34" s="86"/>
      <c r="X34" s="86"/>
      <c r="Y34" s="86"/>
      <c r="Z34" s="86"/>
      <c r="AA34" s="86">
        <v>2</v>
      </c>
      <c r="AB34" s="93">
        <f>G34-G21</f>
        <v>1.188657407407407E-2</v>
      </c>
      <c r="AC34" s="86"/>
      <c r="AD34" s="86"/>
      <c r="AE34" s="86"/>
      <c r="AF34" s="87"/>
    </row>
    <row r="35" spans="1:32" x14ac:dyDescent="0.2">
      <c r="A35" s="91">
        <v>33</v>
      </c>
      <c r="B35" s="41">
        <v>2</v>
      </c>
      <c r="C35" s="41" t="s">
        <v>261</v>
      </c>
      <c r="D35" s="41" t="s">
        <v>262</v>
      </c>
      <c r="E35" s="41" t="s">
        <v>125</v>
      </c>
      <c r="F35" s="41" t="s">
        <v>71</v>
      </c>
      <c r="G35" s="42">
        <v>7.4201388888888886E-2</v>
      </c>
      <c r="H35" s="92">
        <f t="shared" si="0"/>
        <v>2.9016203703703697E-2</v>
      </c>
      <c r="I35" s="8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90"/>
      <c r="U35" s="85">
        <v>16</v>
      </c>
      <c r="V35" s="93">
        <f t="shared" si="6"/>
        <v>2.0243055555555556E-2</v>
      </c>
      <c r="W35" s="86"/>
      <c r="X35" s="86"/>
      <c r="Y35" s="86">
        <v>6</v>
      </c>
      <c r="Z35" s="93">
        <f>G35-$G$9</f>
        <v>2.0243055555555556E-2</v>
      </c>
      <c r="AA35" s="86"/>
      <c r="AB35" s="86"/>
      <c r="AC35" s="86"/>
      <c r="AD35" s="86"/>
      <c r="AE35" s="86"/>
      <c r="AF35" s="87"/>
    </row>
    <row r="36" spans="1:32" ht="12.75" thickBot="1" x14ac:dyDescent="0.25">
      <c r="A36" s="103">
        <v>34</v>
      </c>
      <c r="B36" s="67">
        <v>25</v>
      </c>
      <c r="C36" s="67" t="s">
        <v>168</v>
      </c>
      <c r="D36" s="67" t="s">
        <v>263</v>
      </c>
      <c r="E36" s="67" t="s">
        <v>134</v>
      </c>
      <c r="F36" s="67" t="s">
        <v>71</v>
      </c>
      <c r="G36" s="68">
        <v>8.1030092592592584E-2</v>
      </c>
      <c r="H36" s="104">
        <f t="shared" si="0"/>
        <v>3.5844907407407395E-2</v>
      </c>
      <c r="I36" s="105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7"/>
      <c r="U36" s="105">
        <v>17</v>
      </c>
      <c r="V36" s="108">
        <f t="shared" si="6"/>
        <v>2.7071759259259254E-2</v>
      </c>
      <c r="W36" s="106"/>
      <c r="X36" s="106"/>
      <c r="Y36" s="106"/>
      <c r="Z36" s="106"/>
      <c r="AA36" s="106"/>
      <c r="AB36" s="106"/>
      <c r="AC36" s="106">
        <v>6</v>
      </c>
      <c r="AD36" s="108">
        <f>G36-$G$11</f>
        <v>2.6087962962962952E-2</v>
      </c>
      <c r="AE36" s="106"/>
      <c r="AF36" s="109"/>
    </row>
  </sheetData>
  <autoFilter ref="A2:H36"/>
  <mergeCells count="3">
    <mergeCell ref="A1:H1"/>
    <mergeCell ref="U1:AF1"/>
    <mergeCell ref="I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Course</vt:lpstr>
      <vt:lpstr>Marche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louis boulais</dc:creator>
  <cp:lastModifiedBy>jean louis boulais</cp:lastModifiedBy>
  <dcterms:created xsi:type="dcterms:W3CDTF">2017-09-03T12:40:53Z</dcterms:created>
  <dcterms:modified xsi:type="dcterms:W3CDTF">2017-09-04T04:00:05Z</dcterms:modified>
</cp:coreProperties>
</file>