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515" windowHeight="130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Feuil1!$A$2:$M$86</definedName>
  </definedNames>
  <calcPr calcId="125725"/>
</workbook>
</file>

<file path=xl/calcChain.xml><?xml version="1.0" encoding="utf-8"?>
<calcChain xmlns="http://schemas.openxmlformats.org/spreadsheetml/2006/main">
  <c r="K84" i="1"/>
  <c r="K81"/>
  <c r="K77"/>
  <c r="K74"/>
  <c r="K73"/>
  <c r="K65"/>
  <c r="K52"/>
  <c r="K35"/>
  <c r="K83"/>
  <c r="K82"/>
  <c r="K80"/>
  <c r="K79"/>
  <c r="K75"/>
  <c r="K72"/>
  <c r="K67"/>
  <c r="K66"/>
  <c r="K63"/>
  <c r="K62"/>
  <c r="K48"/>
  <c r="K47"/>
  <c r="K41"/>
  <c r="K40"/>
  <c r="K33"/>
  <c r="K32"/>
  <c r="K31"/>
  <c r="K24"/>
  <c r="K10"/>
  <c r="K71"/>
  <c r="K61"/>
  <c r="K68"/>
  <c r="K60"/>
  <c r="K59"/>
  <c r="K45"/>
  <c r="K36"/>
  <c r="K23"/>
  <c r="K22"/>
  <c r="K78"/>
  <c r="K51"/>
  <c r="K50"/>
  <c r="K43"/>
  <c r="K42"/>
  <c r="K39"/>
  <c r="K34"/>
  <c r="K28"/>
  <c r="K18"/>
  <c r="K58"/>
  <c r="K57"/>
  <c r="K70"/>
  <c r="K17"/>
  <c r="K86"/>
  <c r="K76"/>
  <c r="K69"/>
  <c r="K64"/>
  <c r="K54"/>
  <c r="K53"/>
  <c r="K49"/>
  <c r="K46"/>
  <c r="K44"/>
  <c r="K30"/>
  <c r="K26"/>
  <c r="K25"/>
  <c r="K15"/>
  <c r="K14"/>
  <c r="K29"/>
  <c r="K27"/>
  <c r="K20"/>
  <c r="K19"/>
  <c r="K16"/>
  <c r="K11"/>
  <c r="K6"/>
  <c r="M86"/>
  <c r="M85"/>
  <c r="M76"/>
  <c r="M70"/>
  <c r="M69"/>
  <c r="M64"/>
  <c r="M54"/>
  <c r="M53"/>
  <c r="M49"/>
  <c r="M46"/>
  <c r="M44"/>
  <c r="M84"/>
  <c r="M83"/>
  <c r="M82"/>
  <c r="M81"/>
  <c r="M80"/>
  <c r="M79"/>
  <c r="M78"/>
  <c r="M77"/>
  <c r="M75"/>
  <c r="M74"/>
  <c r="M73"/>
  <c r="M72"/>
  <c r="M71"/>
  <c r="M68"/>
  <c r="M67"/>
  <c r="M66"/>
  <c r="M65"/>
  <c r="M63"/>
  <c r="M62"/>
  <c r="M61"/>
  <c r="M60"/>
  <c r="M59"/>
  <c r="M58"/>
  <c r="M57"/>
  <c r="M56"/>
  <c r="M55"/>
  <c r="M52"/>
  <c r="M51"/>
  <c r="M50"/>
  <c r="M48"/>
  <c r="M47"/>
  <c r="M45"/>
  <c r="M43"/>
  <c r="M42"/>
  <c r="M41"/>
  <c r="M40"/>
  <c r="M39"/>
  <c r="M38"/>
  <c r="M37"/>
  <c r="I37"/>
  <c r="N37"/>
  <c r="I36"/>
  <c r="M36"/>
  <c r="N36"/>
  <c r="M30"/>
  <c r="M29"/>
  <c r="M27"/>
  <c r="M26"/>
  <c r="M25"/>
  <c r="M35"/>
  <c r="M34"/>
  <c r="M33"/>
  <c r="M32"/>
  <c r="M31"/>
  <c r="M28"/>
  <c r="M24"/>
  <c r="M23"/>
  <c r="M22"/>
  <c r="M21"/>
  <c r="M18"/>
  <c r="M20"/>
  <c r="M19"/>
  <c r="M17"/>
  <c r="M16"/>
  <c r="M15"/>
  <c r="M14"/>
  <c r="M13"/>
  <c r="M12"/>
  <c r="M10"/>
  <c r="M11"/>
  <c r="M8"/>
  <c r="M7"/>
  <c r="M6"/>
  <c r="M5"/>
  <c r="M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N3"/>
  <c r="K55" l="1"/>
</calcChain>
</file>

<file path=xl/sharedStrings.xml><?xml version="1.0" encoding="utf-8"?>
<sst xmlns="http://schemas.openxmlformats.org/spreadsheetml/2006/main" count="382" uniqueCount="184">
  <si>
    <t>Nom</t>
  </si>
  <si>
    <t>Clas</t>
  </si>
  <si>
    <t>Dos</t>
  </si>
  <si>
    <t>Prénom</t>
  </si>
  <si>
    <t>Club</t>
  </si>
  <si>
    <t>Cat</t>
  </si>
  <si>
    <t>Sexe</t>
  </si>
  <si>
    <t>Temps</t>
  </si>
  <si>
    <t>Ecart</t>
  </si>
  <si>
    <t>Clas/Cate</t>
  </si>
  <si>
    <t>Ecart/cate</t>
  </si>
  <si>
    <t>Clas/Sexe</t>
  </si>
  <si>
    <t>Ecart/Sexe</t>
  </si>
  <si>
    <t>Vitesse</t>
  </si>
  <si>
    <t>Couhaillat</t>
  </si>
  <si>
    <t>Francis</t>
  </si>
  <si>
    <t>H</t>
  </si>
  <si>
    <t>Distance</t>
  </si>
  <si>
    <t>David</t>
  </si>
  <si>
    <t>Fontan</t>
  </si>
  <si>
    <t>Dana</t>
  </si>
  <si>
    <t>Jean Pierre</t>
  </si>
  <si>
    <t>Poustis</t>
  </si>
  <si>
    <t>Robert</t>
  </si>
  <si>
    <t xml:space="preserve">Bages </t>
  </si>
  <si>
    <t>Thibault</t>
  </si>
  <si>
    <t>Jarne</t>
  </si>
  <si>
    <t>Pierre</t>
  </si>
  <si>
    <t>Sanz</t>
  </si>
  <si>
    <t>Josette</t>
  </si>
  <si>
    <t>F</t>
  </si>
  <si>
    <t xml:space="preserve">Dasquet </t>
  </si>
  <si>
    <t>Françoise</t>
  </si>
  <si>
    <t>Gerbet</t>
  </si>
  <si>
    <t>Jean Paul</t>
  </si>
  <si>
    <t>Vero</t>
  </si>
  <si>
    <t>Freédérique</t>
  </si>
  <si>
    <t>Evelyne</t>
  </si>
  <si>
    <t>Joffre</t>
  </si>
  <si>
    <t>Isly</t>
  </si>
  <si>
    <t>Christian</t>
  </si>
  <si>
    <t>Loustaunau</t>
  </si>
  <si>
    <t>Laurent</t>
  </si>
  <si>
    <t xml:space="preserve">Duvigneau </t>
  </si>
  <si>
    <t>Jean Claude</t>
  </si>
  <si>
    <t>Latapie</t>
  </si>
  <si>
    <t>Myriam</t>
  </si>
  <si>
    <t>Joel</t>
  </si>
  <si>
    <t>Chaigneau</t>
  </si>
  <si>
    <t>Didier</t>
  </si>
  <si>
    <t>Catex</t>
  </si>
  <si>
    <t>Germaine</t>
  </si>
  <si>
    <t>Glere</t>
  </si>
  <si>
    <t>Yvette</t>
  </si>
  <si>
    <t>Laffont</t>
  </si>
  <si>
    <t>Ginette</t>
  </si>
  <si>
    <t>Marie Madeleine</t>
  </si>
  <si>
    <t>Garcia</t>
  </si>
  <si>
    <t>Lafforgue</t>
  </si>
  <si>
    <t>Fernand</t>
  </si>
  <si>
    <t>Tarbes</t>
  </si>
  <si>
    <t>Patrick</t>
  </si>
  <si>
    <t>Chattelier</t>
  </si>
  <si>
    <t>Sandrine</t>
  </si>
  <si>
    <t>Probst</t>
  </si>
  <si>
    <t>Ducourneau</t>
  </si>
  <si>
    <t>Jean Bernard</t>
  </si>
  <si>
    <t xml:space="preserve">Toulouse </t>
  </si>
  <si>
    <t>Janine</t>
  </si>
  <si>
    <t>Guede Guiterrez</t>
  </si>
  <si>
    <t>Delphina</t>
  </si>
  <si>
    <t>Nicole</t>
  </si>
  <si>
    <t>Dupla Mauhourat</t>
  </si>
  <si>
    <t>Audrey</t>
  </si>
  <si>
    <t>Arlette</t>
  </si>
  <si>
    <t>Rebeille</t>
  </si>
  <si>
    <t>Uat Stado</t>
  </si>
  <si>
    <t>Asca</t>
  </si>
  <si>
    <t>Joggers Plateau</t>
  </si>
  <si>
    <t>Gim Volont Visker</t>
  </si>
  <si>
    <t>J S Odos</t>
  </si>
  <si>
    <t>Equilibre</t>
  </si>
  <si>
    <t>Se F</t>
  </si>
  <si>
    <t>V1 F</t>
  </si>
  <si>
    <t>Mi H</t>
  </si>
  <si>
    <t>V2 F</t>
  </si>
  <si>
    <t>V2 H</t>
  </si>
  <si>
    <t>Se H</t>
  </si>
  <si>
    <t>V1 H</t>
  </si>
  <si>
    <t>V3 F</t>
  </si>
  <si>
    <t>V4 H</t>
  </si>
  <si>
    <t>Sylvie</t>
  </si>
  <si>
    <t>Marie Ange</t>
  </si>
  <si>
    <t>Mercy</t>
  </si>
  <si>
    <t>V2F</t>
  </si>
  <si>
    <t>Arie</t>
  </si>
  <si>
    <t>Renard</t>
  </si>
  <si>
    <t>Colette</t>
  </si>
  <si>
    <t>FF EPMM</t>
  </si>
  <si>
    <t>V4 F</t>
  </si>
  <si>
    <t>Bonis Bourdettes</t>
  </si>
  <si>
    <t>Florence</t>
  </si>
  <si>
    <t>Abadie</t>
  </si>
  <si>
    <t>Gisele</t>
  </si>
  <si>
    <t>Sautot</t>
  </si>
  <si>
    <t>Mauricette</t>
  </si>
  <si>
    <t>Karine</t>
  </si>
  <si>
    <t>Cassou Beauvais</t>
  </si>
  <si>
    <t>Stephanie</t>
  </si>
  <si>
    <t>Serge</t>
  </si>
  <si>
    <t>Gestas</t>
  </si>
  <si>
    <t>Christine</t>
  </si>
  <si>
    <t>Andre</t>
  </si>
  <si>
    <t>Bajon</t>
  </si>
  <si>
    <t>Christiane</t>
  </si>
  <si>
    <t>FFR</t>
  </si>
  <si>
    <t>Peres</t>
  </si>
  <si>
    <t>Jeanine</t>
  </si>
  <si>
    <t>Odos</t>
  </si>
  <si>
    <t>Gourmelen</t>
  </si>
  <si>
    <t>Eric</t>
  </si>
  <si>
    <t>Girault</t>
  </si>
  <si>
    <t>Isabelle</t>
  </si>
  <si>
    <t>Faveron</t>
  </si>
  <si>
    <t>Virginie</t>
  </si>
  <si>
    <t>Pruede</t>
  </si>
  <si>
    <t>Anne Marie</t>
  </si>
  <si>
    <t>Piquet</t>
  </si>
  <si>
    <t>Michel</t>
  </si>
  <si>
    <t>Nicoulaud</t>
  </si>
  <si>
    <t>Claude</t>
  </si>
  <si>
    <t>Vignes</t>
  </si>
  <si>
    <t>Coustures</t>
  </si>
  <si>
    <t>Emma</t>
  </si>
  <si>
    <t>Po F</t>
  </si>
  <si>
    <t>Erracarret</t>
  </si>
  <si>
    <t>Mathilde</t>
  </si>
  <si>
    <t>Eva</t>
  </si>
  <si>
    <t>Monique</t>
  </si>
  <si>
    <t>Juliette</t>
  </si>
  <si>
    <t>Dominique</t>
  </si>
  <si>
    <t>Dahbi</t>
  </si>
  <si>
    <t>Nadia</t>
  </si>
  <si>
    <t>Toomey</t>
  </si>
  <si>
    <t>Marie Pierre</t>
  </si>
  <si>
    <t>Baron</t>
  </si>
  <si>
    <t>Marie paule</t>
  </si>
  <si>
    <t>Eymard</t>
  </si>
  <si>
    <t>Broutin</t>
  </si>
  <si>
    <t>Blanche</t>
  </si>
  <si>
    <t>Gardey</t>
  </si>
  <si>
    <t>Michele</t>
  </si>
  <si>
    <t>Giordano</t>
  </si>
  <si>
    <t>Regine</t>
  </si>
  <si>
    <t>Reynard</t>
  </si>
  <si>
    <t>Jean Etienne</t>
  </si>
  <si>
    <t>E S Pouzacaise</t>
  </si>
  <si>
    <t>Marie France</t>
  </si>
  <si>
    <t>Poudensan</t>
  </si>
  <si>
    <t>Roselyne</t>
  </si>
  <si>
    <t>Joyeux Lurons</t>
  </si>
  <si>
    <t>Zorzenone</t>
  </si>
  <si>
    <t>Marie Claude</t>
  </si>
  <si>
    <t>Lacoste</t>
  </si>
  <si>
    <t>Daniele</t>
  </si>
  <si>
    <t>Salvi</t>
  </si>
  <si>
    <t>Marie Therese</t>
  </si>
  <si>
    <t>Livas</t>
  </si>
  <si>
    <t>Jacqueline</t>
  </si>
  <si>
    <t>Delanoy</t>
  </si>
  <si>
    <t>Delphine</t>
  </si>
  <si>
    <t>Berteloot</t>
  </si>
  <si>
    <t>Juanita</t>
  </si>
  <si>
    <t>Gallet</t>
  </si>
  <si>
    <t>Viviane</t>
  </si>
  <si>
    <t>Delùas Frantz</t>
  </si>
  <si>
    <t>G V</t>
  </si>
  <si>
    <t>Batan</t>
  </si>
  <si>
    <t>Ghislaine</t>
  </si>
  <si>
    <t>Lacrampe</t>
  </si>
  <si>
    <t>Archambeau</t>
  </si>
  <si>
    <t>Louis</t>
  </si>
  <si>
    <t>V3 H</t>
  </si>
  <si>
    <t>Gerard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</si>
</sst>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1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>
      <pane ySplit="2" topLeftCell="A6" activePane="bottomLeft" state="frozen"/>
      <selection pane="bottomLeft" activeCell="P76" sqref="P76"/>
    </sheetView>
  </sheetViews>
  <sheetFormatPr baseColWidth="10" defaultRowHeight="15"/>
  <cols>
    <col min="1" max="2" width="11.42578125" style="1"/>
    <col min="3" max="3" width="16.42578125" style="1" bestFit="1" customWidth="1"/>
    <col min="4" max="4" width="16.28515625" style="1" bestFit="1" customWidth="1"/>
    <col min="5" max="5" width="17.140625" style="1" bestFit="1" customWidth="1"/>
    <col min="6" max="6" width="11.42578125" style="1"/>
    <col min="7" max="7" width="8.140625" style="1" customWidth="1"/>
    <col min="8" max="14" width="11.42578125" style="1"/>
  </cols>
  <sheetData>
    <row r="1" spans="1:15">
      <c r="A1" s="1" t="s">
        <v>17</v>
      </c>
      <c r="B1" s="1">
        <v>11.67</v>
      </c>
    </row>
    <row r="2" spans="1:15">
      <c r="A2" s="4" t="s">
        <v>1</v>
      </c>
      <c r="B2" s="4" t="s">
        <v>2</v>
      </c>
      <c r="C2" s="4" t="s">
        <v>0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5">
      <c r="A3" s="4">
        <v>1</v>
      </c>
      <c r="B3" s="4">
        <v>598</v>
      </c>
      <c r="C3" s="4" t="s">
        <v>14</v>
      </c>
      <c r="D3" s="4" t="s">
        <v>15</v>
      </c>
      <c r="E3" s="4" t="s">
        <v>75</v>
      </c>
      <c r="F3" s="4" t="s">
        <v>88</v>
      </c>
      <c r="G3" s="4" t="s">
        <v>16</v>
      </c>
      <c r="H3" s="2">
        <v>5.409722222222222E-2</v>
      </c>
      <c r="I3" s="4"/>
      <c r="J3" s="5">
        <v>1</v>
      </c>
      <c r="K3" s="4"/>
      <c r="L3" s="5">
        <v>1</v>
      </c>
      <c r="M3" s="4"/>
      <c r="N3" s="3">
        <f>IF($B$1&lt;&gt;"",IF(H3&lt;&gt;"",$B$1/(H3*24),""),"")</f>
        <v>8.9884467265725281</v>
      </c>
      <c r="O3">
        <v>1</v>
      </c>
    </row>
    <row r="4" spans="1:15">
      <c r="A4" s="4">
        <f>A3+1</f>
        <v>2</v>
      </c>
      <c r="B4" s="4">
        <v>626</v>
      </c>
      <c r="C4" s="4" t="s">
        <v>19</v>
      </c>
      <c r="D4" s="4" t="s">
        <v>18</v>
      </c>
      <c r="E4" s="4"/>
      <c r="F4" s="4" t="s">
        <v>87</v>
      </c>
      <c r="G4" s="4" t="s">
        <v>16</v>
      </c>
      <c r="H4" s="2">
        <v>5.4710648148148154E-2</v>
      </c>
      <c r="I4" s="2">
        <f>H4-$H$3</f>
        <v>6.1342592592593392E-4</v>
      </c>
      <c r="J4" s="5">
        <v>1</v>
      </c>
      <c r="K4" s="4"/>
      <c r="L4" s="5">
        <v>2</v>
      </c>
      <c r="M4" s="2">
        <f>H4-$H$3</f>
        <v>6.1342592592593392E-4</v>
      </c>
      <c r="N4" s="3">
        <f t="shared" ref="N4:N67" si="0">IF($B$1&lt;&gt;"",IF(H4&lt;&gt;"",$B$1/(H4*24),""),"")</f>
        <v>8.8876665961497778</v>
      </c>
      <c r="O4">
        <v>1</v>
      </c>
    </row>
    <row r="5" spans="1:15">
      <c r="A5" s="4">
        <f t="shared" ref="A5:A68" si="1">A4+1</f>
        <v>3</v>
      </c>
      <c r="B5" s="4">
        <v>726</v>
      </c>
      <c r="C5" s="4" t="s">
        <v>20</v>
      </c>
      <c r="D5" s="4" t="s">
        <v>21</v>
      </c>
      <c r="E5" s="4" t="s">
        <v>76</v>
      </c>
      <c r="F5" s="4" t="s">
        <v>86</v>
      </c>
      <c r="G5" s="4" t="s">
        <v>16</v>
      </c>
      <c r="H5" s="2">
        <v>5.4895833333333331E-2</v>
      </c>
      <c r="I5" s="2">
        <f>H5-$H$3</f>
        <v>7.9861111111111105E-4</v>
      </c>
      <c r="J5" s="5">
        <v>1</v>
      </c>
      <c r="K5" s="4"/>
      <c r="L5" s="5">
        <v>3</v>
      </c>
      <c r="M5" s="2">
        <f>H5-$H$3</f>
        <v>7.9861111111111105E-4</v>
      </c>
      <c r="N5" s="3">
        <f t="shared" si="0"/>
        <v>8.8576850094876676</v>
      </c>
      <c r="O5">
        <v>1</v>
      </c>
    </row>
    <row r="6" spans="1:15">
      <c r="A6" s="4">
        <f t="shared" si="1"/>
        <v>4</v>
      </c>
      <c r="B6" s="4">
        <v>640</v>
      </c>
      <c r="C6" s="4" t="s">
        <v>22</v>
      </c>
      <c r="D6" s="4" t="s">
        <v>23</v>
      </c>
      <c r="E6" s="4"/>
      <c r="F6" s="4" t="s">
        <v>88</v>
      </c>
      <c r="G6" s="4" t="s">
        <v>16</v>
      </c>
      <c r="H6" s="2">
        <v>5.5555555555555552E-2</v>
      </c>
      <c r="I6" s="2">
        <f>H6-$H$3</f>
        <v>1.4583333333333323E-3</v>
      </c>
      <c r="J6" s="5">
        <v>2</v>
      </c>
      <c r="K6" s="2">
        <f>H6-$H$3</f>
        <v>1.4583333333333323E-3</v>
      </c>
      <c r="L6" s="5">
        <v>4</v>
      </c>
      <c r="M6" s="2">
        <f>H6-$H$3</f>
        <v>1.4583333333333323E-3</v>
      </c>
      <c r="N6" s="3">
        <f t="shared" si="0"/>
        <v>8.7525000000000013</v>
      </c>
      <c r="O6">
        <v>1</v>
      </c>
    </row>
    <row r="7" spans="1:15">
      <c r="A7" s="4">
        <f t="shared" si="1"/>
        <v>5</v>
      </c>
      <c r="B7" s="4">
        <v>593</v>
      </c>
      <c r="C7" s="4" t="s">
        <v>24</v>
      </c>
      <c r="D7" s="4" t="s">
        <v>25</v>
      </c>
      <c r="E7" s="4" t="s">
        <v>77</v>
      </c>
      <c r="F7" s="4" t="s">
        <v>84</v>
      </c>
      <c r="G7" s="4" t="s">
        <v>16</v>
      </c>
      <c r="H7" s="2">
        <v>5.5659722222222228E-2</v>
      </c>
      <c r="I7" s="2">
        <f>H7-$H$3</f>
        <v>1.5625000000000083E-3</v>
      </c>
      <c r="J7" s="5">
        <v>1</v>
      </c>
      <c r="K7" s="4"/>
      <c r="L7" s="5">
        <v>5</v>
      </c>
      <c r="M7" s="2">
        <f>H7-$H$3</f>
        <v>1.5625000000000083E-3</v>
      </c>
      <c r="N7" s="3">
        <f t="shared" si="0"/>
        <v>8.7361197754210842</v>
      </c>
      <c r="O7">
        <v>1</v>
      </c>
    </row>
    <row r="8" spans="1:15">
      <c r="A8" s="4">
        <f t="shared" si="1"/>
        <v>6</v>
      </c>
      <c r="B8" s="4">
        <v>596</v>
      </c>
      <c r="C8" s="4" t="s">
        <v>26</v>
      </c>
      <c r="D8" s="4" t="s">
        <v>27</v>
      </c>
      <c r="E8" s="4" t="s">
        <v>77</v>
      </c>
      <c r="F8" s="4" t="s">
        <v>90</v>
      </c>
      <c r="G8" s="4" t="s">
        <v>16</v>
      </c>
      <c r="H8" s="2">
        <v>5.8321759259259261E-2</v>
      </c>
      <c r="I8" s="2">
        <f>H8-$H$3</f>
        <v>4.2245370370370405E-3</v>
      </c>
      <c r="J8" s="5">
        <v>1</v>
      </c>
      <c r="K8" s="4"/>
      <c r="L8" s="5">
        <v>6</v>
      </c>
      <c r="M8" s="2">
        <f>H8-$H$3</f>
        <v>4.2245370370370405E-3</v>
      </c>
      <c r="N8" s="3">
        <f t="shared" si="0"/>
        <v>8.3373685255010912</v>
      </c>
      <c r="O8">
        <v>1</v>
      </c>
    </row>
    <row r="9" spans="1:15">
      <c r="A9" s="4">
        <f t="shared" si="1"/>
        <v>7</v>
      </c>
      <c r="B9" s="4">
        <v>618</v>
      </c>
      <c r="C9" s="4" t="s">
        <v>28</v>
      </c>
      <c r="D9" s="4" t="s">
        <v>29</v>
      </c>
      <c r="E9" s="4" t="s">
        <v>76</v>
      </c>
      <c r="F9" s="4" t="s">
        <v>85</v>
      </c>
      <c r="G9" s="4" t="s">
        <v>30</v>
      </c>
      <c r="H9" s="2">
        <v>5.8553240740740746E-2</v>
      </c>
      <c r="I9" s="2">
        <f>H9-$H$3</f>
        <v>4.4560185185185258E-3</v>
      </c>
      <c r="J9" s="5">
        <v>1</v>
      </c>
      <c r="K9" s="4"/>
      <c r="L9" s="5">
        <v>1</v>
      </c>
      <c r="M9" s="4"/>
      <c r="N9" s="3">
        <f t="shared" si="0"/>
        <v>8.3044079857679378</v>
      </c>
      <c r="O9">
        <v>1</v>
      </c>
    </row>
    <row r="10" spans="1:15">
      <c r="A10" s="4">
        <f t="shared" si="1"/>
        <v>8</v>
      </c>
      <c r="B10" s="4">
        <v>616</v>
      </c>
      <c r="C10" s="4" t="s">
        <v>31</v>
      </c>
      <c r="D10" s="4" t="s">
        <v>32</v>
      </c>
      <c r="E10" s="4" t="s">
        <v>78</v>
      </c>
      <c r="F10" s="4" t="s">
        <v>85</v>
      </c>
      <c r="G10" s="4" t="s">
        <v>30</v>
      </c>
      <c r="H10" s="2">
        <v>5.9120370370370372E-2</v>
      </c>
      <c r="I10" s="2">
        <f>H10-$H$3</f>
        <v>5.0231481481481516E-3</v>
      </c>
      <c r="J10" s="5">
        <v>2</v>
      </c>
      <c r="K10" s="2">
        <f>H10-$H$9</f>
        <v>5.6712962962962576E-4</v>
      </c>
      <c r="L10" s="5">
        <v>2</v>
      </c>
      <c r="M10" s="2">
        <f>H10-$H$9</f>
        <v>5.6712962962962576E-4</v>
      </c>
      <c r="N10" s="3">
        <f t="shared" si="0"/>
        <v>8.2247454972592013</v>
      </c>
      <c r="O10">
        <v>1</v>
      </c>
    </row>
    <row r="11" spans="1:15">
      <c r="A11" s="4">
        <f t="shared" si="1"/>
        <v>9</v>
      </c>
      <c r="B11" s="4">
        <v>733</v>
      </c>
      <c r="C11" s="4" t="s">
        <v>33</v>
      </c>
      <c r="D11" s="4" t="s">
        <v>34</v>
      </c>
      <c r="E11" s="4"/>
      <c r="F11" s="4" t="s">
        <v>88</v>
      </c>
      <c r="G11" s="4" t="s">
        <v>16</v>
      </c>
      <c r="H11" s="2">
        <v>5.9363425925925924E-2</v>
      </c>
      <c r="I11" s="2">
        <f>H11-$H$3</f>
        <v>5.2662037037037035E-3</v>
      </c>
      <c r="J11" s="5">
        <v>3</v>
      </c>
      <c r="K11" s="2">
        <f>H11-$H$3</f>
        <v>5.2662037037037035E-3</v>
      </c>
      <c r="L11" s="5">
        <v>7</v>
      </c>
      <c r="M11" s="2">
        <f>H11-$H$3</f>
        <v>5.2662037037037035E-3</v>
      </c>
      <c r="N11" s="3">
        <f t="shared" si="0"/>
        <v>8.191070384090466</v>
      </c>
      <c r="O11">
        <v>1</v>
      </c>
    </row>
    <row r="12" spans="1:15">
      <c r="A12" s="4">
        <f t="shared" si="1"/>
        <v>10</v>
      </c>
      <c r="B12" s="4">
        <v>739</v>
      </c>
      <c r="C12" s="4" t="s">
        <v>35</v>
      </c>
      <c r="D12" s="4" t="s">
        <v>36</v>
      </c>
      <c r="E12" s="4"/>
      <c r="F12" s="4" t="s">
        <v>82</v>
      </c>
      <c r="G12" s="4" t="s">
        <v>30</v>
      </c>
      <c r="H12" s="2">
        <v>5.9560185185185188E-2</v>
      </c>
      <c r="I12" s="2">
        <f>H12-$H$3</f>
        <v>5.4629629629629681E-3</v>
      </c>
      <c r="J12" s="5">
        <v>1</v>
      </c>
      <c r="K12" s="4"/>
      <c r="L12" s="5">
        <v>3</v>
      </c>
      <c r="M12" s="2">
        <f>H12-$H$9</f>
        <v>1.0069444444444423E-3</v>
      </c>
      <c r="N12" s="3">
        <f t="shared" si="0"/>
        <v>8.1640108822386317</v>
      </c>
      <c r="O12">
        <v>1</v>
      </c>
    </row>
    <row r="13" spans="1:15">
      <c r="A13" s="4">
        <f t="shared" si="1"/>
        <v>11</v>
      </c>
      <c r="B13" s="4">
        <v>597</v>
      </c>
      <c r="C13" s="4" t="s">
        <v>14</v>
      </c>
      <c r="D13" s="4" t="s">
        <v>37</v>
      </c>
      <c r="E13" s="4"/>
      <c r="F13" s="4" t="s">
        <v>83</v>
      </c>
      <c r="G13" s="4" t="s">
        <v>30</v>
      </c>
      <c r="H13" s="2">
        <v>6.0196759259259262E-2</v>
      </c>
      <c r="I13" s="2">
        <f>H13-$H$3</f>
        <v>6.0995370370370422E-3</v>
      </c>
      <c r="J13" s="5">
        <v>1</v>
      </c>
      <c r="K13" s="4"/>
      <c r="L13" s="5">
        <v>4</v>
      </c>
      <c r="M13" s="2">
        <f>H13-$H$9</f>
        <v>1.6435185185185164E-3</v>
      </c>
      <c r="N13" s="3">
        <f t="shared" si="0"/>
        <v>8.0776773697365893</v>
      </c>
      <c r="O13">
        <v>1</v>
      </c>
    </row>
    <row r="14" spans="1:15">
      <c r="A14" s="4">
        <f t="shared" si="1"/>
        <v>12</v>
      </c>
      <c r="B14" s="4">
        <v>613</v>
      </c>
      <c r="C14" s="4" t="s">
        <v>38</v>
      </c>
      <c r="D14" s="4" t="s">
        <v>21</v>
      </c>
      <c r="E14" s="4"/>
      <c r="F14" s="4" t="s">
        <v>86</v>
      </c>
      <c r="G14" s="4" t="s">
        <v>16</v>
      </c>
      <c r="H14" s="2">
        <v>6.0208333333333336E-2</v>
      </c>
      <c r="I14" s="2">
        <f>H14-$H$3</f>
        <v>6.1111111111111158E-3</v>
      </c>
      <c r="J14" s="5">
        <v>2</v>
      </c>
      <c r="K14" s="2">
        <f>H14-$H$5</f>
        <v>5.3125000000000047E-3</v>
      </c>
      <c r="L14" s="5">
        <v>8</v>
      </c>
      <c r="M14" s="2">
        <f>H14-$H$3</f>
        <v>6.1111111111111158E-3</v>
      </c>
      <c r="N14" s="3">
        <f t="shared" si="0"/>
        <v>8.0761245674740483</v>
      </c>
      <c r="O14">
        <v>1</v>
      </c>
    </row>
    <row r="15" spans="1:15">
      <c r="A15" s="4">
        <f t="shared" si="1"/>
        <v>13</v>
      </c>
      <c r="B15" s="4">
        <v>600</v>
      </c>
      <c r="C15" s="4" t="s">
        <v>39</v>
      </c>
      <c r="D15" s="4" t="s">
        <v>40</v>
      </c>
      <c r="E15" s="4"/>
      <c r="F15" s="4" t="s">
        <v>86</v>
      </c>
      <c r="G15" s="4" t="s">
        <v>16</v>
      </c>
      <c r="H15" s="2">
        <v>6.0532407407407403E-2</v>
      </c>
      <c r="I15" s="2">
        <f>H15-$H$3</f>
        <v>6.4351851851851827E-3</v>
      </c>
      <c r="J15" s="5">
        <v>3</v>
      </c>
      <c r="K15" s="2">
        <f>H15-$H$5</f>
        <v>5.6365740740740716E-3</v>
      </c>
      <c r="L15" s="5">
        <v>9</v>
      </c>
      <c r="M15" s="2">
        <f>H15-$H$3</f>
        <v>6.4351851851851827E-3</v>
      </c>
      <c r="N15" s="3">
        <f t="shared" si="0"/>
        <v>8.0328871892925431</v>
      </c>
      <c r="O15">
        <v>1</v>
      </c>
    </row>
    <row r="16" spans="1:15">
      <c r="A16" s="4">
        <f t="shared" si="1"/>
        <v>14</v>
      </c>
      <c r="B16" s="4">
        <v>605</v>
      </c>
      <c r="C16" s="4" t="s">
        <v>41</v>
      </c>
      <c r="D16" s="4" t="s">
        <v>42</v>
      </c>
      <c r="E16" s="4"/>
      <c r="F16" s="4" t="s">
        <v>88</v>
      </c>
      <c r="G16" s="4" t="s">
        <v>16</v>
      </c>
      <c r="H16" s="2">
        <v>6.0787037037037035E-2</v>
      </c>
      <c r="I16" s="2">
        <f>H16-$H$3</f>
        <v>6.6898148148148151E-3</v>
      </c>
      <c r="J16" s="5">
        <v>4</v>
      </c>
      <c r="K16" s="2">
        <f>H16-$H$3</f>
        <v>6.6898148148148151E-3</v>
      </c>
      <c r="L16" s="5">
        <v>10</v>
      </c>
      <c r="M16" s="2">
        <f>H16-$H$3</f>
        <v>6.6898148148148151E-3</v>
      </c>
      <c r="N16" s="3">
        <f t="shared" si="0"/>
        <v>7.9992383853769988</v>
      </c>
      <c r="O16">
        <v>1</v>
      </c>
    </row>
    <row r="17" spans="1:15">
      <c r="A17" s="4">
        <f t="shared" si="1"/>
        <v>15</v>
      </c>
      <c r="B17" s="4">
        <v>595</v>
      </c>
      <c r="C17" s="4" t="s">
        <v>43</v>
      </c>
      <c r="D17" s="4" t="s">
        <v>44</v>
      </c>
      <c r="E17" s="4" t="s">
        <v>77</v>
      </c>
      <c r="F17" s="4" t="s">
        <v>90</v>
      </c>
      <c r="G17" s="4" t="s">
        <v>16</v>
      </c>
      <c r="H17" s="2">
        <v>6.0902777777777778E-2</v>
      </c>
      <c r="I17" s="2">
        <f>H17-$H$3</f>
        <v>6.8055555555555577E-3</v>
      </c>
      <c r="J17" s="5">
        <v>2</v>
      </c>
      <c r="K17" s="2">
        <f>H17-H8</f>
        <v>2.5810185185185172E-3</v>
      </c>
      <c r="L17" s="5">
        <v>11</v>
      </c>
      <c r="M17" s="2">
        <f>H17-$H$3</f>
        <v>6.8055555555555577E-3</v>
      </c>
      <c r="N17" s="3">
        <f t="shared" si="0"/>
        <v>7.9840364880273658</v>
      </c>
      <c r="O17">
        <v>1</v>
      </c>
    </row>
    <row r="18" spans="1:15">
      <c r="A18" s="4">
        <f t="shared" si="1"/>
        <v>16</v>
      </c>
      <c r="B18" s="4">
        <v>601</v>
      </c>
      <c r="C18" s="4" t="s">
        <v>45</v>
      </c>
      <c r="D18" s="4" t="s">
        <v>46</v>
      </c>
      <c r="E18" s="4"/>
      <c r="F18" s="4" t="s">
        <v>82</v>
      </c>
      <c r="G18" s="4" t="s">
        <v>30</v>
      </c>
      <c r="H18" s="2">
        <v>6.1562499999999999E-2</v>
      </c>
      <c r="I18" s="2">
        <f>H18-$H$3</f>
        <v>7.465277777777779E-3</v>
      </c>
      <c r="J18" s="5">
        <v>2</v>
      </c>
      <c r="K18" s="2">
        <f>H18-$H$12</f>
        <v>2.0023148148148109E-3</v>
      </c>
      <c r="L18" s="5">
        <v>5</v>
      </c>
      <c r="M18" s="2">
        <f>H18-$H$9</f>
        <v>3.0092592592592532E-3</v>
      </c>
      <c r="N18" s="3">
        <f t="shared" si="0"/>
        <v>7.8984771573604062</v>
      </c>
      <c r="O18">
        <v>1</v>
      </c>
    </row>
    <row r="19" spans="1:15">
      <c r="A19" s="4">
        <f t="shared" si="1"/>
        <v>17</v>
      </c>
      <c r="B19" s="4">
        <v>602</v>
      </c>
      <c r="C19" s="4" t="s">
        <v>45</v>
      </c>
      <c r="D19" s="4" t="s">
        <v>47</v>
      </c>
      <c r="E19" s="4"/>
      <c r="F19" s="4" t="s">
        <v>88</v>
      </c>
      <c r="G19" s="4" t="s">
        <v>16</v>
      </c>
      <c r="H19" s="2">
        <v>6.1979166666666669E-2</v>
      </c>
      <c r="I19" s="2">
        <f>H19-$H$3</f>
        <v>7.8819444444444484E-3</v>
      </c>
      <c r="J19" s="5">
        <v>5</v>
      </c>
      <c r="K19" s="2">
        <f>H19-$H$3</f>
        <v>7.8819444444444484E-3</v>
      </c>
      <c r="L19" s="5">
        <v>12</v>
      </c>
      <c r="M19" s="2">
        <f>H19-$H$3</f>
        <v>7.8819444444444484E-3</v>
      </c>
      <c r="N19" s="3">
        <f t="shared" si="0"/>
        <v>7.8453781512605039</v>
      </c>
      <c r="O19">
        <v>1</v>
      </c>
    </row>
    <row r="20" spans="1:15">
      <c r="A20" s="4">
        <f t="shared" si="1"/>
        <v>18</v>
      </c>
      <c r="B20" s="4">
        <v>727</v>
      </c>
      <c r="C20" s="4" t="s">
        <v>48</v>
      </c>
      <c r="D20" s="4" t="s">
        <v>49</v>
      </c>
      <c r="E20" s="4"/>
      <c r="F20" s="4" t="s">
        <v>88</v>
      </c>
      <c r="G20" s="4" t="s">
        <v>16</v>
      </c>
      <c r="H20" s="2">
        <v>6.2002314814814809E-2</v>
      </c>
      <c r="I20" s="2">
        <f>H20-$H$3</f>
        <v>7.9050925925925886E-3</v>
      </c>
      <c r="J20" s="5">
        <v>6</v>
      </c>
      <c r="K20" s="2">
        <f>H20-$H$3</f>
        <v>7.9050925925925886E-3</v>
      </c>
      <c r="L20" s="5">
        <v>13</v>
      </c>
      <c r="M20" s="2">
        <f>H20-$H$3</f>
        <v>7.9050925925925886E-3</v>
      </c>
      <c r="N20" s="3">
        <f t="shared" si="0"/>
        <v>7.8424491319768528</v>
      </c>
      <c r="O20">
        <v>1</v>
      </c>
    </row>
    <row r="21" spans="1:15">
      <c r="A21" s="4">
        <f t="shared" si="1"/>
        <v>19</v>
      </c>
      <c r="B21" s="4">
        <v>617</v>
      </c>
      <c r="C21" s="4" t="s">
        <v>50</v>
      </c>
      <c r="D21" s="4" t="s">
        <v>51</v>
      </c>
      <c r="E21" s="4" t="s">
        <v>78</v>
      </c>
      <c r="F21" s="4" t="s">
        <v>89</v>
      </c>
      <c r="G21" s="4" t="s">
        <v>30</v>
      </c>
      <c r="H21" s="2">
        <v>6.2881944444444449E-2</v>
      </c>
      <c r="I21" s="2">
        <f>H21-$H$3</f>
        <v>8.7847222222222285E-3</v>
      </c>
      <c r="J21" s="5">
        <v>1</v>
      </c>
      <c r="K21" s="4"/>
      <c r="L21" s="5">
        <v>6</v>
      </c>
      <c r="M21" s="2">
        <f>H21-$H$9</f>
        <v>4.3287037037037027E-3</v>
      </c>
      <c r="N21" s="3">
        <f t="shared" si="0"/>
        <v>7.7327443401435669</v>
      </c>
      <c r="O21">
        <v>1</v>
      </c>
    </row>
    <row r="22" spans="1:15">
      <c r="A22" s="4">
        <f t="shared" si="1"/>
        <v>20</v>
      </c>
      <c r="B22" s="4">
        <v>619</v>
      </c>
      <c r="C22" s="4" t="s">
        <v>52</v>
      </c>
      <c r="D22" s="4" t="s">
        <v>53</v>
      </c>
      <c r="E22" s="4"/>
      <c r="F22" s="4" t="s">
        <v>83</v>
      </c>
      <c r="G22" s="4" t="s">
        <v>30</v>
      </c>
      <c r="H22" s="2">
        <v>6.3067129629629626E-2</v>
      </c>
      <c r="I22" s="2">
        <f>H22-$H$3</f>
        <v>8.9699074074074056E-3</v>
      </c>
      <c r="J22" s="5">
        <v>2</v>
      </c>
      <c r="K22" s="2">
        <f>H22-$H$13</f>
        <v>2.8703703703703634E-3</v>
      </c>
      <c r="L22" s="5">
        <v>7</v>
      </c>
      <c r="M22" s="2">
        <f>H22-$H$9</f>
        <v>4.5138888888888798E-3</v>
      </c>
      <c r="N22" s="3">
        <f t="shared" si="0"/>
        <v>7.7100385391815021</v>
      </c>
      <c r="O22">
        <v>1</v>
      </c>
    </row>
    <row r="23" spans="1:15">
      <c r="A23" s="4">
        <f t="shared" si="1"/>
        <v>21</v>
      </c>
      <c r="B23" s="4">
        <v>650</v>
      </c>
      <c r="C23" s="4" t="s">
        <v>54</v>
      </c>
      <c r="D23" s="4" t="s">
        <v>55</v>
      </c>
      <c r="E23" s="4" t="s">
        <v>79</v>
      </c>
      <c r="F23" s="4" t="s">
        <v>83</v>
      </c>
      <c r="G23" s="4" t="s">
        <v>30</v>
      </c>
      <c r="H23" s="2">
        <v>6.3090277777777773E-2</v>
      </c>
      <c r="I23" s="2">
        <f>H23-$H$3</f>
        <v>8.9930555555555527E-3</v>
      </c>
      <c r="J23" s="5">
        <v>3</v>
      </c>
      <c r="K23" s="2">
        <f>H23-$H$13</f>
        <v>2.8935185185185106E-3</v>
      </c>
      <c r="L23" s="5">
        <v>8</v>
      </c>
      <c r="M23" s="2">
        <f>H23-$H$9</f>
        <v>4.5370370370370269E-3</v>
      </c>
      <c r="N23" s="3">
        <f t="shared" si="0"/>
        <v>7.7072096862960926</v>
      </c>
      <c r="O23">
        <v>1</v>
      </c>
    </row>
    <row r="24" spans="1:15">
      <c r="A24" s="4">
        <f t="shared" si="1"/>
        <v>22</v>
      </c>
      <c r="B24" s="4">
        <v>599</v>
      </c>
      <c r="C24" s="4" t="s">
        <v>39</v>
      </c>
      <c r="D24" s="4" t="s">
        <v>56</v>
      </c>
      <c r="E24" s="4"/>
      <c r="F24" s="4" t="s">
        <v>85</v>
      </c>
      <c r="G24" s="4" t="s">
        <v>30</v>
      </c>
      <c r="H24" s="2">
        <v>6.3935185185185192E-2</v>
      </c>
      <c r="I24" s="2">
        <f>H24-$H$3</f>
        <v>9.837962962962972E-3</v>
      </c>
      <c r="J24" s="5">
        <v>3</v>
      </c>
      <c r="K24" s="2">
        <f>H24-$H$9</f>
        <v>5.3819444444444461E-3</v>
      </c>
      <c r="L24" s="5">
        <v>9</v>
      </c>
      <c r="M24" s="2">
        <f>H24-$H$9</f>
        <v>5.3819444444444461E-3</v>
      </c>
      <c r="N24" s="3">
        <f t="shared" si="0"/>
        <v>7.6053584359160027</v>
      </c>
      <c r="O24">
        <v>1</v>
      </c>
    </row>
    <row r="25" spans="1:15">
      <c r="A25" s="4">
        <f t="shared" si="1"/>
        <v>23</v>
      </c>
      <c r="B25" s="4">
        <v>629</v>
      </c>
      <c r="C25" s="4" t="s">
        <v>57</v>
      </c>
      <c r="D25" s="4" t="s">
        <v>40</v>
      </c>
      <c r="E25" s="4"/>
      <c r="F25" s="4" t="s">
        <v>86</v>
      </c>
      <c r="G25" s="4" t="s">
        <v>16</v>
      </c>
      <c r="H25" s="2">
        <v>6.4027777777777781E-2</v>
      </c>
      <c r="I25" s="2">
        <f>H25-$H$3</f>
        <v>9.9305555555555605E-3</v>
      </c>
      <c r="J25" s="5">
        <v>4</v>
      </c>
      <c r="K25" s="2">
        <f>H25-$H$5</f>
        <v>9.1319444444444495E-3</v>
      </c>
      <c r="L25" s="5">
        <v>14</v>
      </c>
      <c r="M25" s="2">
        <f>H25-$H$3</f>
        <v>9.9305555555555605E-3</v>
      </c>
      <c r="N25" s="3">
        <f t="shared" si="0"/>
        <v>7.594360086767896</v>
      </c>
      <c r="O25">
        <v>1</v>
      </c>
    </row>
    <row r="26" spans="1:15">
      <c r="A26" s="4">
        <f t="shared" si="1"/>
        <v>24</v>
      </c>
      <c r="B26" s="4">
        <v>615</v>
      </c>
      <c r="C26" s="4" t="s">
        <v>58</v>
      </c>
      <c r="D26" s="4" t="s">
        <v>59</v>
      </c>
      <c r="E26" s="4"/>
      <c r="F26" s="4" t="s">
        <v>86</v>
      </c>
      <c r="G26" s="4" t="s">
        <v>16</v>
      </c>
      <c r="H26" s="2">
        <v>6.4039351851851847E-2</v>
      </c>
      <c r="I26" s="2">
        <f>H26-$H$3</f>
        <v>9.9421296296296272E-3</v>
      </c>
      <c r="J26" s="5">
        <v>5</v>
      </c>
      <c r="K26" s="2">
        <f>H26-$H$5</f>
        <v>9.1435185185185161E-3</v>
      </c>
      <c r="L26" s="5">
        <v>15</v>
      </c>
      <c r="M26" s="2">
        <f>H26-$H$3</f>
        <v>9.9421296296296272E-3</v>
      </c>
      <c r="N26" s="3">
        <f t="shared" si="0"/>
        <v>7.592987529369239</v>
      </c>
      <c r="O26">
        <v>1</v>
      </c>
    </row>
    <row r="27" spans="1:15">
      <c r="A27" s="4">
        <f t="shared" si="1"/>
        <v>25</v>
      </c>
      <c r="B27" s="4">
        <v>638</v>
      </c>
      <c r="C27" s="4" t="s">
        <v>60</v>
      </c>
      <c r="D27" s="4" t="s">
        <v>61</v>
      </c>
      <c r="E27" s="4" t="s">
        <v>76</v>
      </c>
      <c r="F27" s="4" t="s">
        <v>88</v>
      </c>
      <c r="G27" s="4" t="s">
        <v>16</v>
      </c>
      <c r="H27" s="2">
        <v>6.4166666666666664E-2</v>
      </c>
      <c r="I27" s="2">
        <f>H27-$H$3</f>
        <v>1.0069444444444443E-2</v>
      </c>
      <c r="J27" s="5">
        <v>7</v>
      </c>
      <c r="K27" s="2">
        <f>H27-$H$3</f>
        <v>1.0069444444444443E-2</v>
      </c>
      <c r="L27" s="5">
        <v>16</v>
      </c>
      <c r="M27" s="2">
        <f>H27-$H$3</f>
        <v>1.0069444444444443E-2</v>
      </c>
      <c r="N27" s="3">
        <f t="shared" si="0"/>
        <v>7.5779220779220777</v>
      </c>
      <c r="O27">
        <v>1</v>
      </c>
    </row>
    <row r="28" spans="1:15">
      <c r="A28" s="4">
        <f t="shared" si="1"/>
        <v>26</v>
      </c>
      <c r="B28" s="4">
        <v>736</v>
      </c>
      <c r="C28" s="4" t="s">
        <v>62</v>
      </c>
      <c r="D28" s="4" t="s">
        <v>63</v>
      </c>
      <c r="E28" s="4" t="s">
        <v>77</v>
      </c>
      <c r="F28" s="4" t="s">
        <v>82</v>
      </c>
      <c r="G28" s="4" t="s">
        <v>30</v>
      </c>
      <c r="H28" s="2">
        <v>6.4178240740740744E-2</v>
      </c>
      <c r="I28" s="2">
        <f>H28-$H$3</f>
        <v>1.0081018518518524E-2</v>
      </c>
      <c r="J28" s="5">
        <v>3</v>
      </c>
      <c r="K28" s="2">
        <f>H28-$H$12</f>
        <v>4.6180555555555558E-3</v>
      </c>
      <c r="L28" s="5">
        <v>10</v>
      </c>
      <c r="M28" s="2">
        <f>H28-$H$9</f>
        <v>5.6249999999999981E-3</v>
      </c>
      <c r="N28" s="3">
        <f t="shared" si="0"/>
        <v>7.5765554553651935</v>
      </c>
      <c r="O28">
        <v>1</v>
      </c>
    </row>
    <row r="29" spans="1:15">
      <c r="A29" s="4">
        <f t="shared" si="1"/>
        <v>27</v>
      </c>
      <c r="B29" s="4">
        <v>735</v>
      </c>
      <c r="C29" s="4" t="s">
        <v>64</v>
      </c>
      <c r="D29" s="4" t="s">
        <v>27</v>
      </c>
      <c r="E29" s="4"/>
      <c r="F29" s="4" t="s">
        <v>88</v>
      </c>
      <c r="G29" s="4" t="s">
        <v>16</v>
      </c>
      <c r="H29" s="2">
        <v>6.4351851851851841E-2</v>
      </c>
      <c r="I29" s="2">
        <f>H29-$H$3</f>
        <v>1.025462962962962E-2</v>
      </c>
      <c r="J29" s="5">
        <v>8</v>
      </c>
      <c r="K29" s="2">
        <f>H29-$H$3</f>
        <v>1.025462962962962E-2</v>
      </c>
      <c r="L29" s="5">
        <v>17</v>
      </c>
      <c r="M29" s="2">
        <f>H29-$H$3</f>
        <v>1.025462962962962E-2</v>
      </c>
      <c r="N29" s="3">
        <f t="shared" si="0"/>
        <v>7.5561151079136701</v>
      </c>
      <c r="O29">
        <v>1</v>
      </c>
    </row>
    <row r="30" spans="1:15">
      <c r="A30" s="4">
        <f t="shared" si="1"/>
        <v>28</v>
      </c>
      <c r="B30" s="4">
        <v>608</v>
      </c>
      <c r="C30" s="4" t="s">
        <v>65</v>
      </c>
      <c r="D30" s="4" t="s">
        <v>66</v>
      </c>
      <c r="E30" s="4" t="s">
        <v>76</v>
      </c>
      <c r="F30" s="4" t="s">
        <v>86</v>
      </c>
      <c r="G30" s="4" t="s">
        <v>16</v>
      </c>
      <c r="H30" s="2">
        <v>6.4351851851851841E-2</v>
      </c>
      <c r="I30" s="2">
        <f>H30-$H$3</f>
        <v>1.025462962962962E-2</v>
      </c>
      <c r="J30" s="5">
        <v>6</v>
      </c>
      <c r="K30" s="2">
        <f>H30-$H$5</f>
        <v>9.4560185185185094E-3</v>
      </c>
      <c r="L30" s="5">
        <v>18</v>
      </c>
      <c r="M30" s="2">
        <f>H30-$H$3</f>
        <v>1.025462962962962E-2</v>
      </c>
      <c r="N30" s="3">
        <f t="shared" si="0"/>
        <v>7.5561151079136701</v>
      </c>
      <c r="O30">
        <v>1</v>
      </c>
    </row>
    <row r="31" spans="1:15">
      <c r="A31" s="4">
        <f t="shared" si="1"/>
        <v>29</v>
      </c>
      <c r="B31" s="4">
        <v>648</v>
      </c>
      <c r="C31" s="4" t="s">
        <v>67</v>
      </c>
      <c r="D31" s="4" t="s">
        <v>68</v>
      </c>
      <c r="E31" s="4" t="s">
        <v>80</v>
      </c>
      <c r="F31" s="4" t="s">
        <v>85</v>
      </c>
      <c r="G31" s="4" t="s">
        <v>30</v>
      </c>
      <c r="H31" s="2">
        <v>6.4537037037037046E-2</v>
      </c>
      <c r="I31" s="2">
        <f>H31-$H$3</f>
        <v>1.0439814814814825E-2</v>
      </c>
      <c r="J31" s="5">
        <v>4</v>
      </c>
      <c r="K31" s="2">
        <f>H31-$H$9</f>
        <v>5.9837962962962996E-3</v>
      </c>
      <c r="L31" s="5">
        <v>11</v>
      </c>
      <c r="M31" s="2">
        <f>H31-$H$9</f>
        <v>5.9837962962962996E-3</v>
      </c>
      <c r="N31" s="3">
        <f t="shared" si="0"/>
        <v>7.5344332855093255</v>
      </c>
      <c r="O31">
        <v>1</v>
      </c>
    </row>
    <row r="32" spans="1:15">
      <c r="A32" s="4">
        <f t="shared" si="1"/>
        <v>30</v>
      </c>
      <c r="B32" s="4">
        <v>734</v>
      </c>
      <c r="C32" s="4" t="s">
        <v>69</v>
      </c>
      <c r="D32" s="4" t="s">
        <v>70</v>
      </c>
      <c r="E32" s="4" t="s">
        <v>81</v>
      </c>
      <c r="F32" s="4" t="s">
        <v>85</v>
      </c>
      <c r="G32" s="4" t="s">
        <v>30</v>
      </c>
      <c r="H32" s="2">
        <v>6.4814814814814811E-2</v>
      </c>
      <c r="I32" s="2">
        <f>H32-$H$3</f>
        <v>1.0717592592592591E-2</v>
      </c>
      <c r="J32" s="5">
        <v>5</v>
      </c>
      <c r="K32" s="2">
        <f>H32-$H$9</f>
        <v>6.2615740740740652E-3</v>
      </c>
      <c r="L32" s="5">
        <v>12</v>
      </c>
      <c r="M32" s="2">
        <f>H32-$H$9</f>
        <v>6.2615740740740652E-3</v>
      </c>
      <c r="N32" s="3">
        <f t="shared" si="0"/>
        <v>7.5021428571428581</v>
      </c>
      <c r="O32">
        <v>1</v>
      </c>
    </row>
    <row r="33" spans="1:15">
      <c r="A33" s="4">
        <f t="shared" si="1"/>
        <v>31</v>
      </c>
      <c r="B33" s="4">
        <v>606</v>
      </c>
      <c r="C33" s="4" t="s">
        <v>65</v>
      </c>
      <c r="D33" s="4" t="s">
        <v>71</v>
      </c>
      <c r="E33" s="4" t="s">
        <v>76</v>
      </c>
      <c r="F33" s="4" t="s">
        <v>85</v>
      </c>
      <c r="G33" s="4" t="s">
        <v>30</v>
      </c>
      <c r="H33" s="2">
        <v>6.5451388888888892E-2</v>
      </c>
      <c r="I33" s="2">
        <f>H33-$H$3</f>
        <v>1.1354166666666672E-2</v>
      </c>
      <c r="J33" s="5">
        <v>6</v>
      </c>
      <c r="K33" s="2">
        <f>H33-$H$9</f>
        <v>6.8981481481481463E-3</v>
      </c>
      <c r="L33" s="5">
        <v>13</v>
      </c>
      <c r="M33" s="2">
        <f>H33-$H$9</f>
        <v>6.8981481481481463E-3</v>
      </c>
      <c r="N33" s="3">
        <f t="shared" si="0"/>
        <v>7.4291777188328911</v>
      </c>
      <c r="O33">
        <v>1</v>
      </c>
    </row>
    <row r="34" spans="1:15">
      <c r="A34" s="4">
        <f t="shared" si="1"/>
        <v>32</v>
      </c>
      <c r="B34" s="4">
        <v>731</v>
      </c>
      <c r="C34" s="4" t="s">
        <v>72</v>
      </c>
      <c r="D34" s="4" t="s">
        <v>73</v>
      </c>
      <c r="E34" s="4" t="s">
        <v>77</v>
      </c>
      <c r="F34" s="4" t="s">
        <v>82</v>
      </c>
      <c r="G34" s="4" t="s">
        <v>30</v>
      </c>
      <c r="H34" s="2">
        <v>6.5960648148148157E-2</v>
      </c>
      <c r="I34" s="2">
        <f>H34-$H$3</f>
        <v>1.1863425925925937E-2</v>
      </c>
      <c r="J34" s="5">
        <v>4</v>
      </c>
      <c r="K34" s="2">
        <f>H34-$H$12</f>
        <v>6.4004629629629689E-3</v>
      </c>
      <c r="L34" s="5">
        <v>14</v>
      </c>
      <c r="M34" s="2">
        <f>H34-$H$9</f>
        <v>7.4074074074074112E-3</v>
      </c>
      <c r="N34" s="3">
        <f t="shared" si="0"/>
        <v>7.3718196174767501</v>
      </c>
      <c r="O34">
        <v>1</v>
      </c>
    </row>
    <row r="35" spans="1:15">
      <c r="A35" s="4">
        <f t="shared" si="1"/>
        <v>33</v>
      </c>
      <c r="B35" s="4">
        <v>594</v>
      </c>
      <c r="C35" s="4" t="s">
        <v>43</v>
      </c>
      <c r="D35" s="4" t="s">
        <v>74</v>
      </c>
      <c r="E35" s="4" t="s">
        <v>77</v>
      </c>
      <c r="F35" s="4" t="s">
        <v>89</v>
      </c>
      <c r="G35" s="4" t="s">
        <v>30</v>
      </c>
      <c r="H35" s="2">
        <v>6.5972222222222224E-2</v>
      </c>
      <c r="I35" s="2">
        <f>H35-$H$3</f>
        <v>1.1875000000000004E-2</v>
      </c>
      <c r="J35" s="5">
        <v>2</v>
      </c>
      <c r="K35" s="2">
        <f>H35-$H$21</f>
        <v>3.0902777777777751E-3</v>
      </c>
      <c r="L35" s="5">
        <v>15</v>
      </c>
      <c r="M35" s="2">
        <f>H35-$H$9</f>
        <v>7.4189814814814778E-3</v>
      </c>
      <c r="N35" s="3">
        <f t="shared" si="0"/>
        <v>7.3705263157894727</v>
      </c>
      <c r="O35">
        <v>1</v>
      </c>
    </row>
    <row r="36" spans="1:15">
      <c r="A36" s="4">
        <f t="shared" si="1"/>
        <v>34</v>
      </c>
      <c r="B36" s="4">
        <v>744</v>
      </c>
      <c r="C36" s="4" t="s">
        <v>95</v>
      </c>
      <c r="D36" s="4" t="s">
        <v>91</v>
      </c>
      <c r="E36" s="4"/>
      <c r="F36" s="4" t="s">
        <v>83</v>
      </c>
      <c r="G36" s="4" t="s">
        <v>30</v>
      </c>
      <c r="H36" s="2">
        <v>6.5972222222222224E-2</v>
      </c>
      <c r="I36" s="2">
        <f t="shared" ref="I36" si="2">H36-$H$3</f>
        <v>1.1875000000000004E-2</v>
      </c>
      <c r="J36" s="5">
        <v>4</v>
      </c>
      <c r="K36" s="2">
        <f>H36-$H$13</f>
        <v>5.7754629629629614E-3</v>
      </c>
      <c r="L36" s="5">
        <v>16</v>
      </c>
      <c r="M36" s="2">
        <f>H36-$H$9</f>
        <v>7.4189814814814778E-3</v>
      </c>
      <c r="N36" s="3">
        <f t="shared" ref="N36" si="3">IF($B$1&lt;&gt;"",IF(H36&lt;&gt;"",$B$1/(H36*24),""),"")</f>
        <v>7.3705263157894727</v>
      </c>
      <c r="O36">
        <v>1</v>
      </c>
    </row>
    <row r="37" spans="1:15">
      <c r="A37" s="4">
        <f t="shared" si="1"/>
        <v>35</v>
      </c>
      <c r="B37" s="4">
        <v>745</v>
      </c>
      <c r="C37" s="4" t="s">
        <v>93</v>
      </c>
      <c r="D37" s="4" t="s">
        <v>92</v>
      </c>
      <c r="E37" s="4"/>
      <c r="F37" s="4" t="s">
        <v>94</v>
      </c>
      <c r="G37" s="4" t="s">
        <v>30</v>
      </c>
      <c r="H37" s="2">
        <v>6.6875000000000004E-2</v>
      </c>
      <c r="I37" s="2">
        <f>H37-$H$3</f>
        <v>1.2777777777777784E-2</v>
      </c>
      <c r="J37" s="5">
        <v>1</v>
      </c>
      <c r="K37" s="4"/>
      <c r="L37" s="5">
        <v>17</v>
      </c>
      <c r="M37" s="2">
        <f>H37-$H$9</f>
        <v>8.3217592592592579E-3</v>
      </c>
      <c r="N37" s="3">
        <f t="shared" si="0"/>
        <v>7.2710280373831777</v>
      </c>
      <c r="O37">
        <v>1</v>
      </c>
    </row>
    <row r="38" spans="1:15">
      <c r="A38" s="4">
        <f t="shared" si="1"/>
        <v>36</v>
      </c>
      <c r="B38" s="4">
        <v>742</v>
      </c>
      <c r="C38" s="4" t="s">
        <v>96</v>
      </c>
      <c r="D38" s="4" t="s">
        <v>97</v>
      </c>
      <c r="E38" s="4" t="s">
        <v>98</v>
      </c>
      <c r="F38" s="4" t="s">
        <v>99</v>
      </c>
      <c r="G38" s="4" t="s">
        <v>30</v>
      </c>
      <c r="H38" s="2">
        <v>6.7581018518518512E-2</v>
      </c>
      <c r="I38" s="2">
        <f>H38-$H$3</f>
        <v>1.3483796296296292E-2</v>
      </c>
      <c r="J38" s="5">
        <v>1</v>
      </c>
      <c r="K38" s="4"/>
      <c r="L38" s="5">
        <v>18</v>
      </c>
      <c r="M38" s="2">
        <f>H38-$H$9</f>
        <v>9.0277777777777665E-3</v>
      </c>
      <c r="N38" s="3">
        <f t="shared" si="0"/>
        <v>7.1950676485699603</v>
      </c>
      <c r="O38">
        <v>1</v>
      </c>
    </row>
    <row r="39" spans="1:15">
      <c r="A39" s="4">
        <f t="shared" si="1"/>
        <v>37</v>
      </c>
      <c r="B39" s="4">
        <v>604</v>
      </c>
      <c r="C39" s="4" t="s">
        <v>100</v>
      </c>
      <c r="D39" s="4" t="s">
        <v>101</v>
      </c>
      <c r="E39" s="4"/>
      <c r="F39" s="4" t="s">
        <v>82</v>
      </c>
      <c r="G39" s="4" t="s">
        <v>30</v>
      </c>
      <c r="H39" s="2">
        <v>6.7789351851851851E-2</v>
      </c>
      <c r="I39" s="2">
        <f>H39-$H$3</f>
        <v>1.369212962962963E-2</v>
      </c>
      <c r="J39" s="5">
        <v>5</v>
      </c>
      <c r="K39" s="2">
        <f>H39-$H$12</f>
        <v>8.2291666666666624E-3</v>
      </c>
      <c r="L39" s="5">
        <v>19</v>
      </c>
      <c r="M39" s="2">
        <f>H39-$H$9</f>
        <v>9.2361111111111047E-3</v>
      </c>
      <c r="N39" s="3">
        <f t="shared" si="0"/>
        <v>7.1729554379375111</v>
      </c>
      <c r="O39">
        <v>1</v>
      </c>
    </row>
    <row r="40" spans="1:15">
      <c r="A40" s="4">
        <f t="shared" si="1"/>
        <v>38</v>
      </c>
      <c r="B40" s="4">
        <v>624</v>
      </c>
      <c r="C40" s="4" t="s">
        <v>102</v>
      </c>
      <c r="D40" s="4" t="s">
        <v>103</v>
      </c>
      <c r="E40" s="4"/>
      <c r="F40" s="4" t="s">
        <v>85</v>
      </c>
      <c r="G40" s="4" t="s">
        <v>30</v>
      </c>
      <c r="H40" s="2">
        <v>6.880787037037038E-2</v>
      </c>
      <c r="I40" s="2">
        <f>H40-$H$3</f>
        <v>1.471064814814816E-2</v>
      </c>
      <c r="J40" s="5">
        <v>7</v>
      </c>
      <c r="K40" s="2">
        <f>H40-$H$9</f>
        <v>1.0254629629629634E-2</v>
      </c>
      <c r="L40" s="5">
        <v>20</v>
      </c>
      <c r="M40" s="2">
        <f>H40-$H$9</f>
        <v>1.0254629629629634E-2</v>
      </c>
      <c r="N40" s="3">
        <f t="shared" si="0"/>
        <v>7.0667788057190908</v>
      </c>
      <c r="O40">
        <v>1</v>
      </c>
    </row>
    <row r="41" spans="1:15">
      <c r="A41" s="4">
        <f t="shared" si="1"/>
        <v>39</v>
      </c>
      <c r="B41" s="4">
        <v>730</v>
      </c>
      <c r="C41" s="4" t="s">
        <v>104</v>
      </c>
      <c r="D41" s="4" t="s">
        <v>105</v>
      </c>
      <c r="E41" s="4" t="s">
        <v>76</v>
      </c>
      <c r="F41" s="4" t="s">
        <v>85</v>
      </c>
      <c r="G41" s="4" t="s">
        <v>30</v>
      </c>
      <c r="H41" s="2">
        <v>6.880787037037038E-2</v>
      </c>
      <c r="I41" s="2">
        <f>H41-$H$3</f>
        <v>1.471064814814816E-2</v>
      </c>
      <c r="J41" s="5">
        <v>8</v>
      </c>
      <c r="K41" s="2">
        <f>H41-$H$9</f>
        <v>1.0254629629629634E-2</v>
      </c>
      <c r="L41" s="5">
        <v>21</v>
      </c>
      <c r="M41" s="2">
        <f>H41-$H$9</f>
        <v>1.0254629629629634E-2</v>
      </c>
      <c r="N41" s="3">
        <f t="shared" si="0"/>
        <v>7.0667788057190908</v>
      </c>
      <c r="O41">
        <v>1</v>
      </c>
    </row>
    <row r="42" spans="1:15">
      <c r="A42" s="4">
        <f t="shared" si="1"/>
        <v>40</v>
      </c>
      <c r="B42" s="4">
        <v>747</v>
      </c>
      <c r="C42" s="4" t="s">
        <v>28</v>
      </c>
      <c r="D42" s="4" t="s">
        <v>106</v>
      </c>
      <c r="E42" s="4"/>
      <c r="F42" s="4" t="s">
        <v>82</v>
      </c>
      <c r="G42" s="4" t="s">
        <v>30</v>
      </c>
      <c r="H42" s="2">
        <v>6.9375000000000006E-2</v>
      </c>
      <c r="I42" s="2">
        <f>H42-$H$3</f>
        <v>1.5277777777777786E-2</v>
      </c>
      <c r="J42" s="5">
        <v>6</v>
      </c>
      <c r="K42" s="2">
        <f>H42-$H$12</f>
        <v>9.8148148148148179E-3</v>
      </c>
      <c r="L42" s="5">
        <v>22</v>
      </c>
      <c r="M42" s="2">
        <f>H42-$H$9</f>
        <v>1.082175925925926E-2</v>
      </c>
      <c r="N42" s="3">
        <f t="shared" si="0"/>
        <v>7.0090090090090085</v>
      </c>
      <c r="O42">
        <v>1</v>
      </c>
    </row>
    <row r="43" spans="1:15">
      <c r="A43" s="4">
        <f t="shared" si="1"/>
        <v>41</v>
      </c>
      <c r="B43" s="4">
        <v>746</v>
      </c>
      <c r="C43" s="4" t="s">
        <v>107</v>
      </c>
      <c r="D43" s="4" t="s">
        <v>108</v>
      </c>
      <c r="E43" s="4"/>
      <c r="F43" s="4" t="s">
        <v>82</v>
      </c>
      <c r="G43" s="4" t="s">
        <v>30</v>
      </c>
      <c r="H43" s="2">
        <v>6.9386574074074073E-2</v>
      </c>
      <c r="I43" s="2">
        <f>H43-$H$3</f>
        <v>1.5289351851851853E-2</v>
      </c>
      <c r="J43" s="5">
        <v>7</v>
      </c>
      <c r="K43" s="2">
        <f>H43-$H$12</f>
        <v>9.8263888888888845E-3</v>
      </c>
      <c r="L43" s="5">
        <v>23</v>
      </c>
      <c r="M43" s="2">
        <f>H43-$H$9</f>
        <v>1.0833333333333327E-2</v>
      </c>
      <c r="N43" s="3">
        <f t="shared" si="0"/>
        <v>7.0078398665554626</v>
      </c>
      <c r="O43">
        <v>1</v>
      </c>
    </row>
    <row r="44" spans="1:15">
      <c r="A44" s="4">
        <f t="shared" si="1"/>
        <v>42</v>
      </c>
      <c r="B44" s="4">
        <v>647</v>
      </c>
      <c r="C44" s="4" t="s">
        <v>67</v>
      </c>
      <c r="D44" s="4" t="s">
        <v>109</v>
      </c>
      <c r="E44" s="4" t="s">
        <v>80</v>
      </c>
      <c r="F44" s="4" t="s">
        <v>86</v>
      </c>
      <c r="G44" s="4" t="s">
        <v>16</v>
      </c>
      <c r="H44" s="2">
        <v>6.9710648148148147E-2</v>
      </c>
      <c r="I44" s="2">
        <f>H44-$H$3</f>
        <v>1.5613425925925926E-2</v>
      </c>
      <c r="J44" s="5">
        <v>7</v>
      </c>
      <c r="K44" s="2">
        <f>H44-$H$5</f>
        <v>1.4814814814814815E-2</v>
      </c>
      <c r="L44" s="5">
        <v>19</v>
      </c>
      <c r="M44" s="2">
        <f>H44-$H$3</f>
        <v>1.5613425925925926E-2</v>
      </c>
      <c r="N44" s="3">
        <f t="shared" si="0"/>
        <v>6.9752614975925615</v>
      </c>
      <c r="O44">
        <v>1</v>
      </c>
    </row>
    <row r="45" spans="1:15">
      <c r="A45" s="4">
        <f t="shared" si="1"/>
        <v>43</v>
      </c>
      <c r="B45" s="4">
        <v>637</v>
      </c>
      <c r="C45" s="4" t="s">
        <v>110</v>
      </c>
      <c r="D45" s="4" t="s">
        <v>111</v>
      </c>
      <c r="E45" s="4"/>
      <c r="F45" s="4" t="s">
        <v>83</v>
      </c>
      <c r="G45" s="4" t="s">
        <v>30</v>
      </c>
      <c r="H45" s="2">
        <v>7.0162037037037037E-2</v>
      </c>
      <c r="I45" s="2">
        <f>H45-$H$3</f>
        <v>1.6064814814814816E-2</v>
      </c>
      <c r="J45" s="5">
        <v>5</v>
      </c>
      <c r="K45" s="2">
        <f>H45-$H$13</f>
        <v>9.9652777777777743E-3</v>
      </c>
      <c r="L45" s="5">
        <v>24</v>
      </c>
      <c r="M45" s="2">
        <f>H45-$H$9</f>
        <v>1.1608796296296291E-2</v>
      </c>
      <c r="N45" s="3">
        <f t="shared" si="0"/>
        <v>6.9303860112174203</v>
      </c>
      <c r="O45">
        <v>1</v>
      </c>
    </row>
    <row r="46" spans="1:15">
      <c r="A46" s="4">
        <f t="shared" si="1"/>
        <v>44</v>
      </c>
      <c r="B46" s="4">
        <v>639</v>
      </c>
      <c r="C46" s="4" t="s">
        <v>110</v>
      </c>
      <c r="D46" s="4" t="s">
        <v>112</v>
      </c>
      <c r="E46" s="4" t="s">
        <v>76</v>
      </c>
      <c r="F46" s="4" t="s">
        <v>86</v>
      </c>
      <c r="G46" s="4" t="s">
        <v>16</v>
      </c>
      <c r="H46" s="2">
        <v>7.0185185185185184E-2</v>
      </c>
      <c r="I46" s="2">
        <f>H46-$H$3</f>
        <v>1.6087962962962964E-2</v>
      </c>
      <c r="J46" s="5">
        <v>8</v>
      </c>
      <c r="K46" s="2">
        <f>H46-$H$5</f>
        <v>1.5289351851851853E-2</v>
      </c>
      <c r="L46" s="5">
        <v>20</v>
      </c>
      <c r="M46" s="2">
        <f>H46-$H$3</f>
        <v>1.6087962962962964E-2</v>
      </c>
      <c r="N46" s="3">
        <f t="shared" si="0"/>
        <v>6.9281002638522429</v>
      </c>
      <c r="O46">
        <v>1</v>
      </c>
    </row>
    <row r="47" spans="1:15">
      <c r="A47" s="4">
        <f t="shared" si="1"/>
        <v>45</v>
      </c>
      <c r="B47" s="4">
        <v>646</v>
      </c>
      <c r="C47" s="4" t="s">
        <v>113</v>
      </c>
      <c r="D47" s="4" t="s">
        <v>114</v>
      </c>
      <c r="E47" s="4" t="s">
        <v>115</v>
      </c>
      <c r="F47" s="4" t="s">
        <v>85</v>
      </c>
      <c r="G47" s="4" t="s">
        <v>30</v>
      </c>
      <c r="H47" s="2">
        <v>7.0671296296296301E-2</v>
      </c>
      <c r="I47" s="2">
        <f>H47-$H$3</f>
        <v>1.6574074074074081E-2</v>
      </c>
      <c r="J47" s="5">
        <v>9</v>
      </c>
      <c r="K47" s="2">
        <f>H47-$H$9</f>
        <v>1.2118055555555556E-2</v>
      </c>
      <c r="L47" s="5">
        <v>25</v>
      </c>
      <c r="M47" s="2">
        <f>H47-$H$9</f>
        <v>1.2118055555555556E-2</v>
      </c>
      <c r="N47" s="3">
        <f t="shared" si="0"/>
        <v>6.8804454634785452</v>
      </c>
      <c r="O47">
        <v>1</v>
      </c>
    </row>
    <row r="48" spans="1:15">
      <c r="A48" s="4">
        <f t="shared" si="1"/>
        <v>46</v>
      </c>
      <c r="B48" s="4">
        <v>732</v>
      </c>
      <c r="C48" s="4" t="s">
        <v>116</v>
      </c>
      <c r="D48" s="4" t="s">
        <v>117</v>
      </c>
      <c r="E48" s="4" t="s">
        <v>118</v>
      </c>
      <c r="F48" s="4" t="s">
        <v>85</v>
      </c>
      <c r="G48" s="4" t="s">
        <v>30</v>
      </c>
      <c r="H48" s="2">
        <v>7.1435185185185185E-2</v>
      </c>
      <c r="I48" s="2">
        <f>H48-$H$3</f>
        <v>1.7337962962962965E-2</v>
      </c>
      <c r="J48" s="5">
        <v>10</v>
      </c>
      <c r="K48" s="2">
        <f>H48-$H$9</f>
        <v>1.2881944444444439E-2</v>
      </c>
      <c r="L48" s="5">
        <v>26</v>
      </c>
      <c r="M48" s="2">
        <f>H48-$H$9</f>
        <v>1.2881944444444439E-2</v>
      </c>
      <c r="N48" s="3">
        <f t="shared" si="0"/>
        <v>6.8068697342838629</v>
      </c>
      <c r="O48">
        <v>1</v>
      </c>
    </row>
    <row r="49" spans="1:15">
      <c r="A49" s="4">
        <f t="shared" si="1"/>
        <v>47</v>
      </c>
      <c r="B49" s="4">
        <v>645</v>
      </c>
      <c r="C49" s="4" t="s">
        <v>119</v>
      </c>
      <c r="D49" s="4" t="s">
        <v>120</v>
      </c>
      <c r="E49" s="4"/>
      <c r="F49" s="4" t="s">
        <v>86</v>
      </c>
      <c r="G49" s="4" t="s">
        <v>16</v>
      </c>
      <c r="H49" s="2">
        <v>7.2916666666666671E-2</v>
      </c>
      <c r="I49" s="2">
        <f>H49-$H$3</f>
        <v>1.8819444444444451E-2</v>
      </c>
      <c r="J49" s="5">
        <v>9</v>
      </c>
      <c r="K49" s="2">
        <f>H49-$H$5</f>
        <v>1.802083333333334E-2</v>
      </c>
      <c r="L49" s="5">
        <v>21</v>
      </c>
      <c r="M49" s="2">
        <f>H49-$H$3</f>
        <v>1.8819444444444451E-2</v>
      </c>
      <c r="N49" s="3">
        <f t="shared" si="0"/>
        <v>6.6685714285714282</v>
      </c>
      <c r="O49">
        <v>1</v>
      </c>
    </row>
    <row r="50" spans="1:15">
      <c r="A50" s="4">
        <f t="shared" si="1"/>
        <v>48</v>
      </c>
      <c r="B50" s="4">
        <v>627</v>
      </c>
      <c r="C50" s="4" t="s">
        <v>121</v>
      </c>
      <c r="D50" s="4" t="s">
        <v>122</v>
      </c>
      <c r="E50" s="4"/>
      <c r="F50" s="4" t="s">
        <v>82</v>
      </c>
      <c r="G50" s="4" t="s">
        <v>30</v>
      </c>
      <c r="H50" s="2">
        <v>7.4375000000000011E-2</v>
      </c>
      <c r="I50" s="2">
        <f>H50-$H$3</f>
        <v>2.027777777777779E-2</v>
      </c>
      <c r="J50" s="5">
        <v>8</v>
      </c>
      <c r="K50" s="2">
        <f>H50-$H$12</f>
        <v>1.4814814814814822E-2</v>
      </c>
      <c r="L50" s="5">
        <v>27</v>
      </c>
      <c r="M50" s="2">
        <f>H50-$H$9</f>
        <v>1.5821759259259265E-2</v>
      </c>
      <c r="N50" s="3">
        <f t="shared" si="0"/>
        <v>6.53781512605042</v>
      </c>
      <c r="O50">
        <v>1</v>
      </c>
    </row>
    <row r="51" spans="1:15">
      <c r="A51" s="4">
        <f t="shared" si="1"/>
        <v>49</v>
      </c>
      <c r="B51" s="4">
        <v>628</v>
      </c>
      <c r="C51" s="4" t="s">
        <v>123</v>
      </c>
      <c r="D51" s="4" t="s">
        <v>124</v>
      </c>
      <c r="E51" s="4"/>
      <c r="F51" s="4" t="s">
        <v>82</v>
      </c>
      <c r="G51" s="4" t="s">
        <v>30</v>
      </c>
      <c r="H51" s="2">
        <v>7.4375000000000011E-2</v>
      </c>
      <c r="I51" s="2">
        <f>H51-$H$3</f>
        <v>2.027777777777779E-2</v>
      </c>
      <c r="J51" s="5">
        <v>9</v>
      </c>
      <c r="K51" s="2">
        <f>H51-$H$12</f>
        <v>1.4814814814814822E-2</v>
      </c>
      <c r="L51" s="5">
        <v>28</v>
      </c>
      <c r="M51" s="2">
        <f t="shared" ref="M51:M84" si="4">H51-$H$9</f>
        <v>1.5821759259259265E-2</v>
      </c>
      <c r="N51" s="3">
        <f t="shared" si="0"/>
        <v>6.53781512605042</v>
      </c>
      <c r="O51">
        <v>1</v>
      </c>
    </row>
    <row r="52" spans="1:15">
      <c r="A52" s="4">
        <f t="shared" si="1"/>
        <v>50</v>
      </c>
      <c r="B52" s="4">
        <v>740</v>
      </c>
      <c r="C52" s="4" t="s">
        <v>125</v>
      </c>
      <c r="D52" s="4" t="s">
        <v>126</v>
      </c>
      <c r="E52" s="4" t="s">
        <v>76</v>
      </c>
      <c r="F52" s="4" t="s">
        <v>89</v>
      </c>
      <c r="G52" s="4" t="s">
        <v>30</v>
      </c>
      <c r="H52" s="2">
        <v>7.4432870370370371E-2</v>
      </c>
      <c r="I52" s="2">
        <f>H52-$H$3</f>
        <v>2.0335648148148151E-2</v>
      </c>
      <c r="J52" s="5">
        <v>3</v>
      </c>
      <c r="K52" s="2">
        <f>H52-$H$21</f>
        <v>1.1550925925925923E-2</v>
      </c>
      <c r="L52" s="5">
        <v>29</v>
      </c>
      <c r="M52" s="2">
        <f t="shared" si="4"/>
        <v>1.5879629629629625E-2</v>
      </c>
      <c r="N52" s="3">
        <f t="shared" si="0"/>
        <v>6.5327320789923808</v>
      </c>
      <c r="O52">
        <v>1</v>
      </c>
    </row>
    <row r="53" spans="1:15">
      <c r="A53" s="4">
        <f t="shared" si="1"/>
        <v>51</v>
      </c>
      <c r="B53" s="4">
        <v>729</v>
      </c>
      <c r="C53" s="4" t="s">
        <v>127</v>
      </c>
      <c r="D53" s="4" t="s">
        <v>128</v>
      </c>
      <c r="E53" s="4" t="s">
        <v>76</v>
      </c>
      <c r="F53" s="4" t="s">
        <v>86</v>
      </c>
      <c r="G53" s="4" t="s">
        <v>16</v>
      </c>
      <c r="H53" s="2">
        <v>7.4444444444444438E-2</v>
      </c>
      <c r="I53" s="2">
        <f>H53-$H$3</f>
        <v>2.0347222222222218E-2</v>
      </c>
      <c r="J53" s="5">
        <v>10</v>
      </c>
      <c r="K53" s="2">
        <f>H53-$H$5</f>
        <v>1.9548611111111107E-2</v>
      </c>
      <c r="L53" s="5">
        <v>22</v>
      </c>
      <c r="M53" s="2">
        <f>H53-$H$3</f>
        <v>2.0347222222222218E-2</v>
      </c>
      <c r="N53" s="3">
        <f t="shared" si="0"/>
        <v>6.5317164179104479</v>
      </c>
      <c r="O53">
        <v>1</v>
      </c>
    </row>
    <row r="54" spans="1:15">
      <c r="A54" s="4">
        <f t="shared" si="1"/>
        <v>52</v>
      </c>
      <c r="B54" s="4">
        <v>611</v>
      </c>
      <c r="C54" s="4" t="s">
        <v>129</v>
      </c>
      <c r="D54" s="4" t="s">
        <v>130</v>
      </c>
      <c r="E54" s="4"/>
      <c r="F54" s="4" t="s">
        <v>86</v>
      </c>
      <c r="G54" s="4" t="s">
        <v>16</v>
      </c>
      <c r="H54" s="2">
        <v>7.4444444444444438E-2</v>
      </c>
      <c r="I54" s="2">
        <f>H54-$H$3</f>
        <v>2.0347222222222218E-2</v>
      </c>
      <c r="J54" s="5">
        <v>11</v>
      </c>
      <c r="K54" s="2">
        <f>H54-$H$5</f>
        <v>1.9548611111111107E-2</v>
      </c>
      <c r="L54" s="5">
        <v>23</v>
      </c>
      <c r="M54" s="2">
        <f>H54-$H$3</f>
        <v>2.0347222222222218E-2</v>
      </c>
      <c r="N54" s="3">
        <f t="shared" si="0"/>
        <v>6.5317164179104479</v>
      </c>
      <c r="O54">
        <v>1</v>
      </c>
    </row>
    <row r="55" spans="1:15">
      <c r="A55" s="4">
        <f t="shared" si="1"/>
        <v>53</v>
      </c>
      <c r="B55" s="4">
        <v>728</v>
      </c>
      <c r="C55" s="4" t="s">
        <v>131</v>
      </c>
      <c r="D55" s="4" t="s">
        <v>139</v>
      </c>
      <c r="E55" s="4"/>
      <c r="F55" s="4" t="s">
        <v>99</v>
      </c>
      <c r="G55" s="4" t="s">
        <v>30</v>
      </c>
      <c r="H55" s="2">
        <v>7.4490740740740746E-2</v>
      </c>
      <c r="I55" s="2">
        <f>H55-$H$3</f>
        <v>2.0393518518518526E-2</v>
      </c>
      <c r="J55" s="5">
        <v>2</v>
      </c>
      <c r="K55" s="2">
        <f>I55-I38</f>
        <v>6.9097222222222338E-3</v>
      </c>
      <c r="L55" s="5">
        <v>30</v>
      </c>
      <c r="M55" s="2">
        <f t="shared" si="4"/>
        <v>1.59375E-2</v>
      </c>
      <c r="N55" s="3">
        <f t="shared" si="0"/>
        <v>6.5276569297700426</v>
      </c>
      <c r="O55">
        <v>1</v>
      </c>
    </row>
    <row r="56" spans="1:15">
      <c r="A56" s="4">
        <f t="shared" si="1"/>
        <v>54</v>
      </c>
      <c r="B56" s="4">
        <v>633</v>
      </c>
      <c r="C56" s="4" t="s">
        <v>132</v>
      </c>
      <c r="D56" s="4" t="s">
        <v>133</v>
      </c>
      <c r="E56" s="4"/>
      <c r="F56" s="4" t="s">
        <v>134</v>
      </c>
      <c r="G56" s="4" t="s">
        <v>30</v>
      </c>
      <c r="H56" s="2">
        <v>7.4560185185185188E-2</v>
      </c>
      <c r="I56" s="2">
        <f>H56-$H$3</f>
        <v>2.0462962962962968E-2</v>
      </c>
      <c r="J56" s="5">
        <v>1</v>
      </c>
      <c r="K56" s="4"/>
      <c r="L56" s="5">
        <v>31</v>
      </c>
      <c r="M56" s="2">
        <f t="shared" si="4"/>
        <v>1.6006944444444442E-2</v>
      </c>
      <c r="N56" s="3">
        <f t="shared" si="0"/>
        <v>6.5215771499534307</v>
      </c>
      <c r="O56">
        <v>1</v>
      </c>
    </row>
    <row r="57" spans="1:15">
      <c r="A57" s="4">
        <f t="shared" si="1"/>
        <v>55</v>
      </c>
      <c r="B57" s="4">
        <v>632</v>
      </c>
      <c r="C57" s="4" t="s">
        <v>135</v>
      </c>
      <c r="D57" s="4" t="s">
        <v>136</v>
      </c>
      <c r="E57" s="4"/>
      <c r="F57" s="4" t="s">
        <v>134</v>
      </c>
      <c r="G57" s="4" t="s">
        <v>30</v>
      </c>
      <c r="H57" s="2">
        <v>7.4560185185185188E-2</v>
      </c>
      <c r="I57" s="2">
        <f>H57-$H$3</f>
        <v>2.0462962962962968E-2</v>
      </c>
      <c r="J57" s="5">
        <v>2</v>
      </c>
      <c r="K57" s="2">
        <f>H57-$H$56</f>
        <v>0</v>
      </c>
      <c r="L57" s="5">
        <v>32</v>
      </c>
      <c r="M57" s="2">
        <f t="shared" si="4"/>
        <v>1.6006944444444442E-2</v>
      </c>
      <c r="N57" s="3">
        <f t="shared" si="0"/>
        <v>6.5215771499534307</v>
      </c>
      <c r="O57">
        <v>1</v>
      </c>
    </row>
    <row r="58" spans="1:15">
      <c r="A58" s="4">
        <f t="shared" si="1"/>
        <v>56</v>
      </c>
      <c r="B58" s="4">
        <v>743</v>
      </c>
      <c r="C58" s="4" t="s">
        <v>64</v>
      </c>
      <c r="D58" s="4" t="s">
        <v>137</v>
      </c>
      <c r="E58" s="4"/>
      <c r="F58" s="4" t="s">
        <v>134</v>
      </c>
      <c r="G58" s="4" t="s">
        <v>30</v>
      </c>
      <c r="H58" s="2">
        <v>7.4560185185185188E-2</v>
      </c>
      <c r="I58" s="2">
        <f>H58-$H$3</f>
        <v>2.0462962962962968E-2</v>
      </c>
      <c r="J58" s="5">
        <v>3</v>
      </c>
      <c r="K58" s="2">
        <f>H58-$H$56</f>
        <v>0</v>
      </c>
      <c r="L58" s="5">
        <v>33</v>
      </c>
      <c r="M58" s="2">
        <f t="shared" si="4"/>
        <v>1.6006944444444442E-2</v>
      </c>
      <c r="N58" s="3">
        <f t="shared" si="0"/>
        <v>6.5215771499534307</v>
      </c>
      <c r="O58">
        <v>1</v>
      </c>
    </row>
    <row r="59" spans="1:15">
      <c r="A59" s="4">
        <f t="shared" si="1"/>
        <v>57</v>
      </c>
      <c r="B59" s="4">
        <v>631</v>
      </c>
      <c r="C59" s="4" t="s">
        <v>135</v>
      </c>
      <c r="D59" s="4" t="s">
        <v>138</v>
      </c>
      <c r="E59" s="4"/>
      <c r="F59" s="4" t="s">
        <v>83</v>
      </c>
      <c r="G59" s="4" t="s">
        <v>30</v>
      </c>
      <c r="H59" s="2">
        <v>7.4942129629629636E-2</v>
      </c>
      <c r="I59" s="2">
        <f>H59-$H$3</f>
        <v>2.0844907407407416E-2</v>
      </c>
      <c r="J59" s="5">
        <v>6</v>
      </c>
      <c r="K59" s="2">
        <f>H59-$H$13</f>
        <v>1.4745370370370374E-2</v>
      </c>
      <c r="L59" s="5">
        <v>34</v>
      </c>
      <c r="M59" s="2">
        <f t="shared" si="4"/>
        <v>1.638888888888889E-2</v>
      </c>
      <c r="N59" s="3">
        <f t="shared" si="0"/>
        <v>6.4883397683397686</v>
      </c>
      <c r="O59">
        <v>1</v>
      </c>
    </row>
    <row r="60" spans="1:15">
      <c r="A60" s="4">
        <f t="shared" si="1"/>
        <v>58</v>
      </c>
      <c r="B60" s="4">
        <v>634</v>
      </c>
      <c r="C60" s="4" t="s">
        <v>132</v>
      </c>
      <c r="D60" s="4" t="s">
        <v>140</v>
      </c>
      <c r="E60" s="4"/>
      <c r="F60" s="4" t="s">
        <v>83</v>
      </c>
      <c r="G60" s="4" t="s">
        <v>30</v>
      </c>
      <c r="H60" s="2">
        <v>7.4942129629629636E-2</v>
      </c>
      <c r="I60" s="2">
        <f>H60-$H$3</f>
        <v>2.0844907407407416E-2</v>
      </c>
      <c r="J60" s="5">
        <v>7</v>
      </c>
      <c r="K60" s="2">
        <f>H60-$H$13</f>
        <v>1.4745370370370374E-2</v>
      </c>
      <c r="L60" s="5">
        <v>35</v>
      </c>
      <c r="M60" s="2">
        <f t="shared" si="4"/>
        <v>1.638888888888889E-2</v>
      </c>
      <c r="N60" s="3">
        <f t="shared" si="0"/>
        <v>6.4883397683397686</v>
      </c>
      <c r="O60">
        <v>1</v>
      </c>
    </row>
    <row r="61" spans="1:15">
      <c r="A61" s="4">
        <f t="shared" si="1"/>
        <v>59</v>
      </c>
      <c r="B61" s="4">
        <v>612</v>
      </c>
      <c r="C61" s="4" t="s">
        <v>141</v>
      </c>
      <c r="D61" s="4" t="s">
        <v>142</v>
      </c>
      <c r="E61" s="4"/>
      <c r="F61" s="4" t="s">
        <v>83</v>
      </c>
      <c r="G61" s="4" t="s">
        <v>30</v>
      </c>
      <c r="H61" s="2">
        <v>7.4942129629629636E-2</v>
      </c>
      <c r="I61" s="2">
        <f>H61-$H$3</f>
        <v>2.0844907407407416E-2</v>
      </c>
      <c r="J61" s="5">
        <v>8</v>
      </c>
      <c r="K61" s="2">
        <f>H61-$H$13</f>
        <v>1.4745370370370374E-2</v>
      </c>
      <c r="L61" s="5">
        <v>36</v>
      </c>
      <c r="M61" s="2">
        <f t="shared" si="4"/>
        <v>1.638888888888889E-2</v>
      </c>
      <c r="N61" s="3">
        <f t="shared" si="0"/>
        <v>6.4883397683397686</v>
      </c>
      <c r="O61">
        <v>1</v>
      </c>
    </row>
    <row r="62" spans="1:15">
      <c r="A62" s="4">
        <f t="shared" si="1"/>
        <v>60</v>
      </c>
      <c r="B62" s="4">
        <v>635</v>
      </c>
      <c r="C62" s="4" t="s">
        <v>143</v>
      </c>
      <c r="D62" s="4" t="s">
        <v>144</v>
      </c>
      <c r="E62" s="4"/>
      <c r="F62" s="4" t="s">
        <v>85</v>
      </c>
      <c r="G62" s="4" t="s">
        <v>30</v>
      </c>
      <c r="H62" s="2">
        <v>7.4953703703703703E-2</v>
      </c>
      <c r="I62" s="2">
        <f>H62-$H$3</f>
        <v>2.0856481481481483E-2</v>
      </c>
      <c r="J62" s="5">
        <v>11</v>
      </c>
      <c r="K62" s="2">
        <f>H62-$H$9</f>
        <v>1.6400462962962957E-2</v>
      </c>
      <c r="L62" s="5">
        <v>37</v>
      </c>
      <c r="M62" s="2">
        <f t="shared" si="4"/>
        <v>1.6400462962962957E-2</v>
      </c>
      <c r="N62" s="3">
        <f t="shared" si="0"/>
        <v>6.4873378628783192</v>
      </c>
      <c r="O62">
        <v>1</v>
      </c>
    </row>
    <row r="63" spans="1:15">
      <c r="A63" s="4">
        <f t="shared" si="1"/>
        <v>61</v>
      </c>
      <c r="B63" s="4">
        <v>625</v>
      </c>
      <c r="C63" s="4" t="s">
        <v>145</v>
      </c>
      <c r="D63" s="4" t="s">
        <v>146</v>
      </c>
      <c r="E63" s="4"/>
      <c r="F63" s="4" t="s">
        <v>85</v>
      </c>
      <c r="G63" s="4" t="s">
        <v>30</v>
      </c>
      <c r="H63" s="2">
        <v>7.5069444444444453E-2</v>
      </c>
      <c r="I63" s="2">
        <f>H63-$H$3</f>
        <v>2.0972222222222232E-2</v>
      </c>
      <c r="J63" s="5">
        <v>12</v>
      </c>
      <c r="K63" s="2">
        <f>H63-$H$9</f>
        <v>1.6516203703703707E-2</v>
      </c>
      <c r="L63" s="5">
        <v>38</v>
      </c>
      <c r="M63" s="2">
        <f t="shared" si="4"/>
        <v>1.6516203703703707E-2</v>
      </c>
      <c r="N63" s="3">
        <f t="shared" si="0"/>
        <v>6.4773358001850134</v>
      </c>
      <c r="O63">
        <v>1</v>
      </c>
    </row>
    <row r="64" spans="1:15">
      <c r="A64" s="4">
        <f t="shared" si="1"/>
        <v>62</v>
      </c>
      <c r="B64" s="4">
        <v>623</v>
      </c>
      <c r="C64" s="4" t="s">
        <v>147</v>
      </c>
      <c r="D64" s="4" t="s">
        <v>128</v>
      </c>
      <c r="E64" s="4"/>
      <c r="F64" s="4" t="s">
        <v>86</v>
      </c>
      <c r="G64" s="4" t="s">
        <v>16</v>
      </c>
      <c r="H64" s="2">
        <v>7.513888888888888E-2</v>
      </c>
      <c r="I64" s="2">
        <f>H64-$H$3</f>
        <v>2.104166666666666E-2</v>
      </c>
      <c r="J64" s="5">
        <v>12</v>
      </c>
      <c r="K64" s="2">
        <f>H64-$H$5</f>
        <v>2.0243055555555549E-2</v>
      </c>
      <c r="L64" s="5">
        <v>24</v>
      </c>
      <c r="M64" s="2">
        <f>H64-$H$3</f>
        <v>2.104166666666666E-2</v>
      </c>
      <c r="N64" s="3">
        <f t="shared" si="0"/>
        <v>6.4713493530499075</v>
      </c>
      <c r="O64">
        <v>1</v>
      </c>
    </row>
    <row r="65" spans="1:15">
      <c r="A65" s="4">
        <f t="shared" si="1"/>
        <v>63</v>
      </c>
      <c r="B65" s="4">
        <v>591</v>
      </c>
      <c r="C65" s="4" t="s">
        <v>148</v>
      </c>
      <c r="D65" s="4" t="s">
        <v>117</v>
      </c>
      <c r="E65" s="4"/>
      <c r="F65" s="4" t="s">
        <v>89</v>
      </c>
      <c r="G65" s="4" t="s">
        <v>30</v>
      </c>
      <c r="H65" s="2">
        <v>7.5150462962962961E-2</v>
      </c>
      <c r="I65" s="2">
        <f>H65-$H$3</f>
        <v>2.105324074074074E-2</v>
      </c>
      <c r="J65" s="5">
        <v>4</v>
      </c>
      <c r="K65" s="2">
        <f>H65-$H$21</f>
        <v>1.2268518518518512E-2</v>
      </c>
      <c r="L65" s="5">
        <v>39</v>
      </c>
      <c r="M65" s="2">
        <f t="shared" si="4"/>
        <v>1.6597222222222215E-2</v>
      </c>
      <c r="N65" s="3">
        <f t="shared" si="0"/>
        <v>6.4703526875096262</v>
      </c>
      <c r="O65">
        <v>1</v>
      </c>
    </row>
    <row r="66" spans="1:15">
      <c r="A66" s="4">
        <f t="shared" si="1"/>
        <v>64</v>
      </c>
      <c r="B66" s="4">
        <v>614</v>
      </c>
      <c r="C66" s="4" t="s">
        <v>38</v>
      </c>
      <c r="D66" s="4" t="s">
        <v>149</v>
      </c>
      <c r="E66" s="4"/>
      <c r="F66" s="2" t="s">
        <v>85</v>
      </c>
      <c r="G66" s="4" t="s">
        <v>30</v>
      </c>
      <c r="H66" s="2">
        <v>7.5416666666666674E-2</v>
      </c>
      <c r="I66" s="2">
        <f>H66-$H$3</f>
        <v>2.1319444444444453E-2</v>
      </c>
      <c r="J66" s="5">
        <v>13</v>
      </c>
      <c r="K66" s="2">
        <f>H66-$H$9</f>
        <v>1.6863425925925928E-2</v>
      </c>
      <c r="L66" s="5">
        <v>40</v>
      </c>
      <c r="M66" s="2">
        <f t="shared" si="4"/>
        <v>1.6863425925925928E-2</v>
      </c>
      <c r="N66" s="3">
        <f t="shared" si="0"/>
        <v>6.4475138121546962</v>
      </c>
      <c r="O66">
        <v>1</v>
      </c>
    </row>
    <row r="67" spans="1:15">
      <c r="A67" s="4">
        <f t="shared" si="1"/>
        <v>65</v>
      </c>
      <c r="B67" s="4">
        <v>607</v>
      </c>
      <c r="C67" s="4" t="s">
        <v>150</v>
      </c>
      <c r="D67" s="4" t="s">
        <v>151</v>
      </c>
      <c r="E67" s="4"/>
      <c r="F67" s="4" t="s">
        <v>85</v>
      </c>
      <c r="G67" s="4" t="s">
        <v>30</v>
      </c>
      <c r="H67" s="2">
        <v>7.9340277777777787E-2</v>
      </c>
      <c r="I67" s="2">
        <f>H67-$H$3</f>
        <v>2.5243055555555567E-2</v>
      </c>
      <c r="J67" s="5">
        <v>14</v>
      </c>
      <c r="K67" s="2">
        <f>H67-$H$9</f>
        <v>2.0787037037037041E-2</v>
      </c>
      <c r="L67" s="5">
        <v>41</v>
      </c>
      <c r="M67" s="2">
        <f t="shared" si="4"/>
        <v>2.0787037037037041E-2</v>
      </c>
      <c r="N67" s="3">
        <f t="shared" si="0"/>
        <v>6.1286652078774617</v>
      </c>
      <c r="O67">
        <v>1</v>
      </c>
    </row>
    <row r="68" spans="1:15">
      <c r="A68" s="4">
        <f t="shared" si="1"/>
        <v>66</v>
      </c>
      <c r="B68" s="4">
        <v>725</v>
      </c>
      <c r="C68" s="4" t="s">
        <v>152</v>
      </c>
      <c r="D68" s="4" t="s">
        <v>153</v>
      </c>
      <c r="E68" s="4"/>
      <c r="F68" s="4" t="s">
        <v>83</v>
      </c>
      <c r="G68" s="4" t="s">
        <v>30</v>
      </c>
      <c r="H68" s="2">
        <v>7.9351851851851854E-2</v>
      </c>
      <c r="I68" s="2">
        <f>H68-$H$3</f>
        <v>2.5254629629629634E-2</v>
      </c>
      <c r="J68" s="5">
        <v>9</v>
      </c>
      <c r="K68" s="2">
        <f>H68-$H$13</f>
        <v>1.9155092592592592E-2</v>
      </c>
      <c r="L68" s="5">
        <v>42</v>
      </c>
      <c r="M68" s="2">
        <f t="shared" si="4"/>
        <v>2.0798611111111108E-2</v>
      </c>
      <c r="N68" s="3">
        <f t="shared" ref="N68:N86" si="5">IF($B$1&lt;&gt;"",IF(H68&lt;&gt;"",$B$1/(H68*24),""),"")</f>
        <v>6.1277712952158687</v>
      </c>
      <c r="O68">
        <v>1</v>
      </c>
    </row>
    <row r="69" spans="1:15">
      <c r="A69" s="4">
        <f t="shared" ref="A69:A86" si="6">A68+1</f>
        <v>67</v>
      </c>
      <c r="B69" s="4">
        <v>649</v>
      </c>
      <c r="C69" s="4" t="s">
        <v>154</v>
      </c>
      <c r="D69" s="4" t="s">
        <v>61</v>
      </c>
      <c r="E69" s="4"/>
      <c r="F69" s="4" t="s">
        <v>86</v>
      </c>
      <c r="G69" s="4" t="s">
        <v>16</v>
      </c>
      <c r="H69" s="2">
        <v>7.9351851851851854E-2</v>
      </c>
      <c r="I69" s="2">
        <f t="shared" ref="I69:I86" si="7">H69-$H$3</f>
        <v>2.5254629629629634E-2</v>
      </c>
      <c r="J69" s="5">
        <v>13</v>
      </c>
      <c r="K69" s="2">
        <f>H69-$H$5</f>
        <v>2.4456018518518523E-2</v>
      </c>
      <c r="L69" s="5">
        <v>25</v>
      </c>
      <c r="M69" s="2">
        <f>H69-$H$3</f>
        <v>2.5254629629629634E-2</v>
      </c>
      <c r="N69" s="3">
        <f t="shared" si="5"/>
        <v>6.1277712952158687</v>
      </c>
      <c r="O69">
        <v>1</v>
      </c>
    </row>
    <row r="70" spans="1:15">
      <c r="A70" s="4">
        <f t="shared" si="6"/>
        <v>68</v>
      </c>
      <c r="B70" s="4">
        <v>741</v>
      </c>
      <c r="C70" s="4" t="s">
        <v>96</v>
      </c>
      <c r="D70" s="4" t="s">
        <v>155</v>
      </c>
      <c r="E70" s="4" t="s">
        <v>156</v>
      </c>
      <c r="F70" s="4" t="s">
        <v>90</v>
      </c>
      <c r="G70" s="4" t="s">
        <v>16</v>
      </c>
      <c r="H70" s="2">
        <v>7.9953703703703707E-2</v>
      </c>
      <c r="I70" s="2">
        <f t="shared" si="7"/>
        <v>2.5856481481481487E-2</v>
      </c>
      <c r="J70" s="5">
        <v>3</v>
      </c>
      <c r="K70" s="2">
        <f>H70-H8</f>
        <v>2.1631944444444447E-2</v>
      </c>
      <c r="L70" s="5">
        <v>26</v>
      </c>
      <c r="M70" s="2">
        <f>H70-$H$3</f>
        <v>2.5856481481481487E-2</v>
      </c>
      <c r="N70" s="3">
        <f t="shared" si="5"/>
        <v>6.0816444701795014</v>
      </c>
      <c r="O70">
        <v>1</v>
      </c>
    </row>
    <row r="71" spans="1:15">
      <c r="A71" s="4">
        <f t="shared" si="6"/>
        <v>69</v>
      </c>
      <c r="B71" s="4">
        <v>641</v>
      </c>
      <c r="C71" s="4" t="s">
        <v>101</v>
      </c>
      <c r="D71" s="4" t="s">
        <v>157</v>
      </c>
      <c r="E71" s="4"/>
      <c r="F71" s="4" t="s">
        <v>83</v>
      </c>
      <c r="G71" s="2" t="s">
        <v>30</v>
      </c>
      <c r="H71" s="2">
        <v>8.0810185185185179E-2</v>
      </c>
      <c r="I71" s="2">
        <f t="shared" si="7"/>
        <v>2.6712962962962959E-2</v>
      </c>
      <c r="J71" s="5">
        <v>10</v>
      </c>
      <c r="K71" s="2">
        <f>H71-$H$13</f>
        <v>2.0613425925925917E-2</v>
      </c>
      <c r="L71" s="5">
        <v>43</v>
      </c>
      <c r="M71" s="2">
        <f t="shared" si="4"/>
        <v>2.2256944444444433E-2</v>
      </c>
      <c r="N71" s="3">
        <f t="shared" si="5"/>
        <v>6.0171870524205104</v>
      </c>
      <c r="O71">
        <v>1</v>
      </c>
    </row>
    <row r="72" spans="1:15">
      <c r="A72" s="4">
        <f t="shared" si="6"/>
        <v>70</v>
      </c>
      <c r="B72" s="4">
        <v>642</v>
      </c>
      <c r="C72" s="4" t="s">
        <v>158</v>
      </c>
      <c r="D72" s="4" t="s">
        <v>159</v>
      </c>
      <c r="E72" s="4" t="s">
        <v>160</v>
      </c>
      <c r="F72" s="4" t="s">
        <v>85</v>
      </c>
      <c r="G72" s="4" t="s">
        <v>30</v>
      </c>
      <c r="H72" s="2">
        <v>8.2581018518518512E-2</v>
      </c>
      <c r="I72" s="2">
        <f t="shared" si="7"/>
        <v>2.8483796296296292E-2</v>
      </c>
      <c r="J72" s="5">
        <v>15</v>
      </c>
      <c r="K72" s="2">
        <f>H72-$H$9</f>
        <v>2.4027777777777766E-2</v>
      </c>
      <c r="L72" s="5">
        <v>44</v>
      </c>
      <c r="M72" s="2">
        <f t="shared" si="4"/>
        <v>2.4027777777777766E-2</v>
      </c>
      <c r="N72" s="3">
        <f t="shared" si="5"/>
        <v>5.888156972669937</v>
      </c>
      <c r="O72">
        <v>1</v>
      </c>
    </row>
    <row r="73" spans="1:15">
      <c r="A73" s="4">
        <f t="shared" si="6"/>
        <v>71</v>
      </c>
      <c r="B73" s="4">
        <v>643</v>
      </c>
      <c r="C73" s="4" t="s">
        <v>161</v>
      </c>
      <c r="D73" s="4" t="s">
        <v>162</v>
      </c>
      <c r="E73" s="4" t="s">
        <v>160</v>
      </c>
      <c r="F73" s="4" t="s">
        <v>89</v>
      </c>
      <c r="G73" s="4" t="s">
        <v>30</v>
      </c>
      <c r="H73" s="2">
        <v>8.262731481481482E-2</v>
      </c>
      <c r="I73" s="2">
        <f t="shared" si="7"/>
        <v>2.85300925925926E-2</v>
      </c>
      <c r="J73" s="5">
        <v>5</v>
      </c>
      <c r="K73" s="2">
        <f>H73-$H$21</f>
        <v>1.9745370370370371E-2</v>
      </c>
      <c r="L73" s="5">
        <v>45</v>
      </c>
      <c r="M73" s="2">
        <f t="shared" si="4"/>
        <v>2.4074074074074074E-2</v>
      </c>
      <c r="N73" s="3">
        <f t="shared" si="5"/>
        <v>5.8848578232245412</v>
      </c>
      <c r="O73">
        <v>1</v>
      </c>
    </row>
    <row r="74" spans="1:15">
      <c r="A74" s="4">
        <f t="shared" si="6"/>
        <v>72</v>
      </c>
      <c r="B74" s="4">
        <v>644</v>
      </c>
      <c r="C74" s="4" t="s">
        <v>163</v>
      </c>
      <c r="D74" s="4" t="s">
        <v>164</v>
      </c>
      <c r="E74" s="4" t="s">
        <v>160</v>
      </c>
      <c r="F74" s="4" t="s">
        <v>89</v>
      </c>
      <c r="G74" s="4" t="s">
        <v>30</v>
      </c>
      <c r="H74" s="2">
        <v>8.2685185185185181E-2</v>
      </c>
      <c r="I74" s="2">
        <f t="shared" si="7"/>
        <v>2.8587962962962961E-2</v>
      </c>
      <c r="J74" s="5">
        <v>6</v>
      </c>
      <c r="K74" s="2">
        <f>H74-$H$21</f>
        <v>1.9803240740740732E-2</v>
      </c>
      <c r="L74" s="5">
        <v>46</v>
      </c>
      <c r="M74" s="2">
        <f t="shared" si="4"/>
        <v>2.4131944444444435E-2</v>
      </c>
      <c r="N74" s="3">
        <f t="shared" si="5"/>
        <v>5.8807390817469214</v>
      </c>
      <c r="O74">
        <v>1</v>
      </c>
    </row>
    <row r="75" spans="1:15">
      <c r="A75" s="4">
        <f t="shared" si="6"/>
        <v>73</v>
      </c>
      <c r="B75" s="4">
        <v>620</v>
      </c>
      <c r="C75" s="4" t="s">
        <v>165</v>
      </c>
      <c r="D75" s="4" t="s">
        <v>166</v>
      </c>
      <c r="E75" s="4"/>
      <c r="F75" s="4" t="s">
        <v>85</v>
      </c>
      <c r="G75" s="4" t="s">
        <v>30</v>
      </c>
      <c r="H75" s="2">
        <v>8.3136574074074085E-2</v>
      </c>
      <c r="I75" s="2">
        <f t="shared" si="7"/>
        <v>2.9039351851851865E-2</v>
      </c>
      <c r="J75" s="5">
        <v>16</v>
      </c>
      <c r="K75" s="2">
        <f>H75-$H$9</f>
        <v>2.4583333333333339E-2</v>
      </c>
      <c r="L75" s="5">
        <v>47</v>
      </c>
      <c r="M75" s="2">
        <f t="shared" si="4"/>
        <v>2.4583333333333339E-2</v>
      </c>
      <c r="N75" s="3">
        <f t="shared" si="5"/>
        <v>5.8488096895447583</v>
      </c>
      <c r="O75">
        <v>1</v>
      </c>
    </row>
    <row r="76" spans="1:15">
      <c r="A76" s="4">
        <f t="shared" si="6"/>
        <v>74</v>
      </c>
      <c r="B76" s="4">
        <v>749</v>
      </c>
      <c r="C76" s="4" t="s">
        <v>165</v>
      </c>
      <c r="D76" s="4" t="s">
        <v>15</v>
      </c>
      <c r="E76" s="4"/>
      <c r="F76" s="4" t="s">
        <v>86</v>
      </c>
      <c r="G76" s="4" t="s">
        <v>16</v>
      </c>
      <c r="H76" s="2">
        <v>8.3148148148148152E-2</v>
      </c>
      <c r="I76" s="2">
        <f t="shared" si="7"/>
        <v>2.9050925925925931E-2</v>
      </c>
      <c r="J76" s="5">
        <v>14</v>
      </c>
      <c r="K76" s="2">
        <f>H76-$H$5</f>
        <v>2.825231481481482E-2</v>
      </c>
      <c r="L76" s="5">
        <v>27</v>
      </c>
      <c r="M76" s="2">
        <f>H76-$H$3</f>
        <v>2.9050925925925931E-2</v>
      </c>
      <c r="N76" s="3">
        <f t="shared" si="5"/>
        <v>5.8479955456570147</v>
      </c>
      <c r="O76">
        <v>1</v>
      </c>
    </row>
    <row r="77" spans="1:15">
      <c r="A77" s="4">
        <f t="shared" si="6"/>
        <v>75</v>
      </c>
      <c r="B77" s="4">
        <v>603</v>
      </c>
      <c r="C77" s="4" t="s">
        <v>167</v>
      </c>
      <c r="D77" s="4" t="s">
        <v>168</v>
      </c>
      <c r="E77" s="4"/>
      <c r="F77" s="4" t="s">
        <v>89</v>
      </c>
      <c r="G77" s="4" t="s">
        <v>30</v>
      </c>
      <c r="H77" s="2">
        <v>8.5798611111111103E-2</v>
      </c>
      <c r="I77" s="2">
        <f t="shared" si="7"/>
        <v>3.1701388888888883E-2</v>
      </c>
      <c r="J77" s="5">
        <v>7</v>
      </c>
      <c r="K77" s="2">
        <f>H77-$H$21</f>
        <v>2.2916666666666655E-2</v>
      </c>
      <c r="L77" s="5">
        <v>48</v>
      </c>
      <c r="M77" s="2">
        <f t="shared" si="4"/>
        <v>2.7245370370370357E-2</v>
      </c>
      <c r="N77" s="3">
        <f t="shared" si="5"/>
        <v>5.6673411574261436</v>
      </c>
      <c r="O77">
        <v>1</v>
      </c>
    </row>
    <row r="78" spans="1:15">
      <c r="A78" s="4">
        <f t="shared" si="6"/>
        <v>76</v>
      </c>
      <c r="B78" s="4">
        <v>636</v>
      </c>
      <c r="C78" s="4" t="s">
        <v>169</v>
      </c>
      <c r="D78" s="4" t="s">
        <v>170</v>
      </c>
      <c r="E78" s="4" t="s">
        <v>76</v>
      </c>
      <c r="F78" s="4" t="s">
        <v>82</v>
      </c>
      <c r="G78" s="4" t="s">
        <v>30</v>
      </c>
      <c r="H78" s="2">
        <v>8.5798611111111103E-2</v>
      </c>
      <c r="I78" s="2">
        <f t="shared" si="7"/>
        <v>3.1701388888888883E-2</v>
      </c>
      <c r="J78" s="5">
        <v>10</v>
      </c>
      <c r="K78" s="2">
        <f>H78-$H$12</f>
        <v>2.6238425925925915E-2</v>
      </c>
      <c r="L78" s="5">
        <v>49</v>
      </c>
      <c r="M78" s="2">
        <f t="shared" si="4"/>
        <v>2.7245370370370357E-2</v>
      </c>
      <c r="N78" s="3">
        <f t="shared" si="5"/>
        <v>5.6673411574261436</v>
      </c>
      <c r="O78">
        <v>1</v>
      </c>
    </row>
    <row r="79" spans="1:15">
      <c r="A79" s="4">
        <f t="shared" si="6"/>
        <v>77</v>
      </c>
      <c r="B79" s="4">
        <v>609</v>
      </c>
      <c r="C79" s="4" t="s">
        <v>171</v>
      </c>
      <c r="D79" s="4" t="s">
        <v>172</v>
      </c>
      <c r="E79" s="4"/>
      <c r="F79" s="4" t="s">
        <v>85</v>
      </c>
      <c r="G79" s="4" t="s">
        <v>30</v>
      </c>
      <c r="H79" s="2">
        <v>8.5810185185185184E-2</v>
      </c>
      <c r="I79" s="2">
        <f t="shared" si="7"/>
        <v>3.1712962962962964E-2</v>
      </c>
      <c r="J79" s="5">
        <v>17</v>
      </c>
      <c r="K79" s="2">
        <f>H79-$H$9</f>
        <v>2.7256944444444438E-2</v>
      </c>
      <c r="L79" s="5">
        <v>50</v>
      </c>
      <c r="M79" s="2">
        <f t="shared" si="4"/>
        <v>2.7256944444444438E-2</v>
      </c>
      <c r="N79" s="3">
        <f t="shared" si="5"/>
        <v>5.6665767466954415</v>
      </c>
      <c r="O79">
        <v>1</v>
      </c>
    </row>
    <row r="80" spans="1:15">
      <c r="A80" s="4">
        <f t="shared" si="6"/>
        <v>78</v>
      </c>
      <c r="B80" s="4">
        <v>610</v>
      </c>
      <c r="C80" s="4" t="s">
        <v>173</v>
      </c>
      <c r="D80" s="4" t="s">
        <v>174</v>
      </c>
      <c r="E80" s="4"/>
      <c r="F80" s="4" t="s">
        <v>85</v>
      </c>
      <c r="G80" s="4" t="s">
        <v>30</v>
      </c>
      <c r="H80" s="2">
        <v>8.5810185185185184E-2</v>
      </c>
      <c r="I80" s="2">
        <f t="shared" si="7"/>
        <v>3.1712962962962964E-2</v>
      </c>
      <c r="J80" s="5">
        <v>18</v>
      </c>
      <c r="K80" s="2">
        <f>H80-$H$9</f>
        <v>2.7256944444444438E-2</v>
      </c>
      <c r="L80" s="5">
        <v>51</v>
      </c>
      <c r="M80" s="2">
        <f t="shared" si="4"/>
        <v>2.7256944444444438E-2</v>
      </c>
      <c r="N80" s="3">
        <f t="shared" si="5"/>
        <v>5.6665767466954415</v>
      </c>
      <c r="O80">
        <v>1</v>
      </c>
    </row>
    <row r="81" spans="1:15">
      <c r="A81" s="4">
        <f t="shared" si="6"/>
        <v>79</v>
      </c>
      <c r="B81" s="4">
        <v>630</v>
      </c>
      <c r="C81" s="4" t="s">
        <v>175</v>
      </c>
      <c r="D81" s="4" t="s">
        <v>55</v>
      </c>
      <c r="E81" s="4" t="s">
        <v>176</v>
      </c>
      <c r="F81" s="4" t="s">
        <v>89</v>
      </c>
      <c r="G81" s="4" t="s">
        <v>30</v>
      </c>
      <c r="H81" s="2">
        <v>8.5821759259259264E-2</v>
      </c>
      <c r="I81" s="2">
        <f t="shared" si="7"/>
        <v>3.1724537037037044E-2</v>
      </c>
      <c r="J81" s="5">
        <v>8</v>
      </c>
      <c r="K81" s="2">
        <f>H81-$H$21</f>
        <v>2.2939814814814816E-2</v>
      </c>
      <c r="L81" s="5">
        <v>52</v>
      </c>
      <c r="M81" s="2">
        <f t="shared" si="4"/>
        <v>2.7268518518518518E-2</v>
      </c>
      <c r="N81" s="3">
        <f t="shared" si="5"/>
        <v>5.6658125421443017</v>
      </c>
      <c r="O81">
        <v>1</v>
      </c>
    </row>
    <row r="82" spans="1:15">
      <c r="A82" s="4">
        <f t="shared" si="6"/>
        <v>80</v>
      </c>
      <c r="B82" s="4">
        <v>592</v>
      </c>
      <c r="C82" s="4" t="s">
        <v>177</v>
      </c>
      <c r="D82" s="4" t="s">
        <v>178</v>
      </c>
      <c r="E82" s="4"/>
      <c r="F82" s="2" t="s">
        <v>85</v>
      </c>
      <c r="G82" s="4" t="s">
        <v>30</v>
      </c>
      <c r="H82" s="2">
        <v>8.7048611111111118E-2</v>
      </c>
      <c r="I82" s="2">
        <f t="shared" si="7"/>
        <v>3.2951388888888898E-2</v>
      </c>
      <c r="J82" s="5">
        <v>19</v>
      </c>
      <c r="K82" s="2">
        <f>H82-$H$9</f>
        <v>2.8495370370370372E-2</v>
      </c>
      <c r="L82" s="5">
        <v>53</v>
      </c>
      <c r="M82" s="2">
        <f t="shared" si="4"/>
        <v>2.8495370370370372E-2</v>
      </c>
      <c r="N82" s="3">
        <f t="shared" si="5"/>
        <v>5.5859593139210206</v>
      </c>
      <c r="O82">
        <v>1</v>
      </c>
    </row>
    <row r="83" spans="1:15">
      <c r="A83" s="4">
        <f t="shared" si="6"/>
        <v>81</v>
      </c>
      <c r="B83" s="4">
        <v>737</v>
      </c>
      <c r="C83" s="4" t="s">
        <v>179</v>
      </c>
      <c r="D83" s="4" t="s">
        <v>126</v>
      </c>
      <c r="E83" s="4"/>
      <c r="F83" s="4" t="s">
        <v>85</v>
      </c>
      <c r="G83" s="4" t="s">
        <v>30</v>
      </c>
      <c r="H83" s="2">
        <v>8.7060185185185171E-2</v>
      </c>
      <c r="I83" s="2">
        <f t="shared" si="7"/>
        <v>3.2962962962962951E-2</v>
      </c>
      <c r="J83" s="5">
        <v>20</v>
      </c>
      <c r="K83" s="2">
        <f>H83-$H$9</f>
        <v>2.8506944444444425E-2</v>
      </c>
      <c r="L83" s="5">
        <v>54</v>
      </c>
      <c r="M83" s="2">
        <f t="shared" si="4"/>
        <v>2.8506944444444425E-2</v>
      </c>
      <c r="N83" s="3">
        <f t="shared" si="5"/>
        <v>5.5852166976867856</v>
      </c>
      <c r="O83">
        <v>1</v>
      </c>
    </row>
    <row r="84" spans="1:15">
      <c r="A84" s="4">
        <f t="shared" si="6"/>
        <v>82</v>
      </c>
      <c r="B84" s="4">
        <v>621</v>
      </c>
      <c r="C84" s="4" t="s">
        <v>180</v>
      </c>
      <c r="D84" s="4" t="s">
        <v>126</v>
      </c>
      <c r="E84" s="4"/>
      <c r="F84" s="4" t="s">
        <v>89</v>
      </c>
      <c r="G84" s="4" t="s">
        <v>30</v>
      </c>
      <c r="H84" s="2">
        <v>8.7071759259259252E-2</v>
      </c>
      <c r="I84" s="2">
        <f t="shared" si="7"/>
        <v>3.2974537037037031E-2</v>
      </c>
      <c r="J84" s="5">
        <v>9</v>
      </c>
      <c r="K84" s="2">
        <f>H84-$H$21</f>
        <v>2.4189814814814803E-2</v>
      </c>
      <c r="L84" s="5">
        <v>55</v>
      </c>
      <c r="M84" s="2">
        <f t="shared" si="4"/>
        <v>2.8518518518518506E-2</v>
      </c>
      <c r="N84" s="3">
        <f t="shared" si="5"/>
        <v>5.5844742788781074</v>
      </c>
      <c r="O84">
        <v>1</v>
      </c>
    </row>
    <row r="85" spans="1:15">
      <c r="A85" s="4">
        <f t="shared" si="6"/>
        <v>83</v>
      </c>
      <c r="B85" s="4">
        <v>622</v>
      </c>
      <c r="C85" s="4" t="s">
        <v>180</v>
      </c>
      <c r="D85" s="4" t="s">
        <v>181</v>
      </c>
      <c r="E85" s="4"/>
      <c r="F85" s="4" t="s">
        <v>182</v>
      </c>
      <c r="G85" s="4" t="s">
        <v>16</v>
      </c>
      <c r="H85" s="2">
        <v>8.7083333333333332E-2</v>
      </c>
      <c r="I85" s="2">
        <f t="shared" si="7"/>
        <v>3.2986111111111112E-2</v>
      </c>
      <c r="J85" s="5">
        <v>1</v>
      </c>
      <c r="K85" s="4"/>
      <c r="L85" s="5">
        <v>28</v>
      </c>
      <c r="M85" s="2">
        <f>H85-$H$3</f>
        <v>3.2986111111111112E-2</v>
      </c>
      <c r="N85" s="3">
        <f t="shared" si="5"/>
        <v>5.5837320574162685</v>
      </c>
      <c r="O85">
        <v>1</v>
      </c>
    </row>
    <row r="86" spans="1:15">
      <c r="A86" s="4">
        <f t="shared" si="6"/>
        <v>84</v>
      </c>
      <c r="B86" s="4">
        <v>738</v>
      </c>
      <c r="C86" s="4" t="s">
        <v>179</v>
      </c>
      <c r="D86" s="4" t="s">
        <v>183</v>
      </c>
      <c r="E86" s="4"/>
      <c r="F86" s="4" t="s">
        <v>86</v>
      </c>
      <c r="G86" s="4" t="s">
        <v>16</v>
      </c>
      <c r="H86" s="2">
        <v>8.7129629629629626E-2</v>
      </c>
      <c r="I86" s="2">
        <f t="shared" si="7"/>
        <v>3.3032407407407406E-2</v>
      </c>
      <c r="J86" s="5">
        <v>15</v>
      </c>
      <c r="K86" s="2">
        <f>H86-$H$5</f>
        <v>3.2233796296296295E-2</v>
      </c>
      <c r="L86" s="5">
        <v>29</v>
      </c>
      <c r="M86" s="2">
        <f>H86-$H$3</f>
        <v>3.3032407407407406E-2</v>
      </c>
      <c r="N86" s="3">
        <f t="shared" si="5"/>
        <v>5.5807651434643999</v>
      </c>
      <c r="O86">
        <v>1</v>
      </c>
    </row>
  </sheetData>
  <autoFilter ref="A2:M86">
    <filterColumn colId="6"/>
  </autoFilter>
  <conditionalFormatting sqref="F3:G86">
    <cfRule type="containsText" dxfId="8" priority="5" operator="containsText" text="F">
      <formula>NOT(ISERROR(SEARCH("F",F3)))</formula>
    </cfRule>
  </conditionalFormatting>
  <conditionalFormatting sqref="H66">
    <cfRule type="containsText" dxfId="7" priority="4" operator="containsText" text="F">
      <formula>NOT(ISERROR(SEARCH("F",H66)))</formula>
    </cfRule>
  </conditionalFormatting>
  <conditionalFormatting sqref="H71">
    <cfRule type="containsText" dxfId="6" priority="3" operator="containsText" text="F">
      <formula>NOT(ISERROR(SEARCH("F",H71)))</formula>
    </cfRule>
  </conditionalFormatting>
  <conditionalFormatting sqref="H82">
    <cfRule type="containsText" dxfId="5" priority="2" operator="containsText" text="F">
      <formula>NOT(ISERROR(SEARCH("F",H82)))</formula>
    </cfRule>
  </conditionalFormatting>
  <conditionalFormatting sqref="J3:J8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M44:M45 M46 M49 M64 M76 M11 M18 M28 K28 K45 K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</dc:creator>
  <cp:lastModifiedBy>Jean-Louis</cp:lastModifiedBy>
  <dcterms:created xsi:type="dcterms:W3CDTF">2012-03-30T06:25:44Z</dcterms:created>
  <dcterms:modified xsi:type="dcterms:W3CDTF">2012-03-30T17:37:16Z</dcterms:modified>
</cp:coreProperties>
</file>